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'Arkusz1'!$A$1:$G$88</definedName>
  </definedNames>
  <calcPr fullCalcOnLoad="1"/>
</workbook>
</file>

<file path=xl/sharedStrings.xml><?xml version="1.0" encoding="utf-8"?>
<sst xmlns="http://schemas.openxmlformats.org/spreadsheetml/2006/main" count="194" uniqueCount="137">
  <si>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</si>
  <si>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</si>
  <si>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</si>
  <si>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</si>
  <si>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</si>
  <si>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</si>
  <si>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</si>
  <si>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</si>
  <si>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</si>
  <si>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</si>
  <si>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</si>
  <si>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</si>
  <si>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</si>
  <si>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</si>
  <si>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</si>
  <si>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</si>
  <si>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</si>
  <si>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</si>
  <si>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</si>
  <si>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</si>
  <si>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</si>
  <si>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</si>
  <si>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</si>
  <si>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</si>
  <si>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</si>
  <si>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</si>
  <si>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</si>
  <si>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</si>
  <si>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</si>
  <si>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</si>
  <si>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</si>
  <si>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</si>
  <si>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</si>
  <si>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</si>
  <si>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</si>
  <si>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</si>
  <si>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</si>
  <si>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</si>
  <si>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</si>
  <si>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</si>
  <si>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</si>
  <si>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</si>
  <si>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</si>
  <si>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</si>
  <si>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</si>
  <si>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</si>
  <si>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</si>
  <si>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</si>
  <si>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</si>
  <si>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</si>
  <si>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</si>
  <si>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</si>
  <si>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</si>
  <si>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</si>
  <si>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</si>
  <si>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</si>
  <si>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</si>
  <si>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</si>
  <si>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</si>
  <si>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</si>
  <si>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</si>
  <si>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</si>
  <si>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</si>
  <si>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</si>
  <si>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</si>
  <si>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</si>
  <si>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</si>
  <si>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</si>
  <si>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</si>
  <si>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</si>
  <si>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</si>
  <si>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</si>
  <si>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</si>
  <si>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</si>
  <si>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</si>
  <si>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</si>
  <si>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</si>
  <si>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</si>
  <si>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</si>
  <si>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</si>
  <si>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</si>
  <si>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</si>
  <si>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</si>
  <si>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</si>
  <si>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</si>
  <si>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</si>
  <si>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</si>
  <si>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</si>
  <si>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</si>
  <si>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</si>
  <si>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</si>
  <si>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</si>
  <si>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</si>
  <si>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</si>
  <si>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</si>
  <si>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</si>
  <si>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</si>
  <si>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</si>
  <si>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</si>
  <si>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</si>
  <si>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</si>
  <si>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</si>
  <si>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</si>
  <si>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</si>
  <si>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</si>
  <si>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</si>
  <si>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</si>
  <si>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</si>
  <si>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</si>
  <si>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</si>
  <si>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</si>
  <si>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</si>
  <si>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</si>
  <si>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>Gmina Oława</t>
  </si>
  <si>
    <t xml:space="preserve">Urząd Miejski Wrocław </t>
  </si>
  <si>
    <t>Porozumienie zawarte z Gminą Wrocław na zwrot kosztów dotacji udzielonej na dzieci przedszkolne będące mieszkańcami Gminy Nysa, a uczęszczające do punktu przedszkolenego we Wrocławiu</t>
  </si>
  <si>
    <t>Porozumenie zawarte z Gminą Oława na zapłatę dotacji na dziecko będące mieszkańcem Gminy Nysa, a uczęszczające do niepublicznego przedszkola "Kredka" w Gminie Oława</t>
  </si>
  <si>
    <t>Wykup poniesionych nakładów na budowę punktu handlowego KZ-37.</t>
  </si>
  <si>
    <t>Szkoła Podstawowa Nr 1</t>
  </si>
  <si>
    <t>Szkoła Podstawowa Nr 3</t>
  </si>
  <si>
    <t>Przedszkolwe Nr 8</t>
  </si>
  <si>
    <t>Gimnazjum Nr 1</t>
  </si>
  <si>
    <t>Gimnazjum Nr 3</t>
  </si>
  <si>
    <t>"Opolska eSzkoła, szkołą ku przyszłości"</t>
  </si>
  <si>
    <t xml:space="preserve">Załącznik Nr 4 </t>
  </si>
  <si>
    <t>Ochotnicze Straże Pożarne</t>
  </si>
  <si>
    <t>Zakup sprzętu i umundurowania</t>
  </si>
  <si>
    <t>Gmina Kamiennik</t>
  </si>
  <si>
    <t>Zwrot kosztów dotacji udzielonej na dzieci będące mieszkańcami Gminy Nysa, a uczestniczące do Publicznego Zespołu Szkolno - Przedszkolnego w Gminie Kamiennik</t>
  </si>
  <si>
    <t>Opracowanie koncepcji zmiany układu komunikacyjnego w ciągu ulic Piastowska - Chopina w Nysie na odcinku od ul. Kowalskiej do ul. Św. Piotra</t>
  </si>
  <si>
    <t>do uchwały Nr ____/11</t>
  </si>
  <si>
    <t>z dnia__________ 2011r.</t>
  </si>
  <si>
    <t>"Przebudowa drogi powiatowej Nr 1653 O ulica Chełmońskiego w Nysie (oświetlenie)"</t>
  </si>
  <si>
    <t>Gmina Kępno</t>
  </si>
  <si>
    <t>Gmina Opole</t>
  </si>
  <si>
    <t>Zwrot kosztów dotacji udzielonej na dzieci będące mieszkańcami Gminy Nysa, a uczestniczące do przedszkola niepublicznego w Gminie Opole</t>
  </si>
  <si>
    <t>Zwrot kosztów dotacji udzielonej na dziecko będące mieszkańcem naszej Gminy a uczęszczające do przedszkola w Kępnie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</si>
</sst>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49" fontId="5" fillId="11" borderId="17" xfId="0" applyNumberFormat="1" applyFont="1" applyFill="1" applyBorder="1" applyAlignment="1">
      <alignment horizontal="center" vertical="center" wrapText="1"/>
    </xf>
    <xf numFmtId="49" fontId="5" fillId="11" borderId="18" xfId="0" applyNumberFormat="1" applyFont="1" applyFill="1" applyBorder="1" applyAlignment="1">
      <alignment horizontal="center" vertical="center" wrapText="1"/>
    </xf>
    <xf numFmtId="4" fontId="5" fillId="11" borderId="19" xfId="0" applyNumberFormat="1" applyFont="1" applyFill="1" applyBorder="1" applyAlignment="1">
      <alignment horizontal="center" vertical="center" wrapText="1"/>
    </xf>
    <xf numFmtId="49" fontId="5" fillId="11" borderId="20" xfId="0" applyNumberFormat="1" applyFont="1" applyFill="1" applyBorder="1" applyAlignment="1">
      <alignment horizontal="center" vertical="center" wrapText="1"/>
    </xf>
    <xf numFmtId="49" fontId="1" fillId="11" borderId="21" xfId="0" applyNumberFormat="1" applyFont="1" applyFill="1" applyBorder="1" applyAlignment="1">
      <alignment vertical="center"/>
    </xf>
    <xf numFmtId="4" fontId="1" fillId="11" borderId="21" xfId="0" applyNumberFormat="1" applyFont="1" applyFill="1" applyBorder="1" applyAlignment="1">
      <alignment vertical="center"/>
    </xf>
    <xf numFmtId="0" fontId="1" fillId="11" borderId="2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22" borderId="21" xfId="0" applyNumberFormat="1" applyFont="1" applyFill="1" applyBorder="1" applyAlignment="1">
      <alignment vertical="center"/>
    </xf>
    <xf numFmtId="49" fontId="2" fillId="22" borderId="21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22" borderId="26" xfId="0" applyNumberFormat="1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/>
    </xf>
    <xf numFmtId="49" fontId="1" fillId="4" borderId="21" xfId="0" applyNumberFormat="1" applyFont="1" applyFill="1" applyBorder="1" applyAlignment="1">
      <alignment vertical="center"/>
    </xf>
    <xf numFmtId="4" fontId="1" fillId="4" borderId="21" xfId="0" applyNumberFormat="1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4" fontId="1" fillId="22" borderId="33" xfId="0" applyNumberFormat="1" applyFont="1" applyFill="1" applyBorder="1" applyAlignment="1">
      <alignment vertical="center"/>
    </xf>
    <xf numFmtId="49" fontId="2" fillId="22" borderId="33" xfId="0" applyNumberFormat="1" applyFont="1" applyFill="1" applyBorder="1" applyAlignment="1">
      <alignment vertical="center" wrapText="1"/>
    </xf>
    <xf numFmtId="49" fontId="1" fillId="11" borderId="34" xfId="0" applyNumberFormat="1" applyFont="1" applyFill="1" applyBorder="1" applyAlignment="1">
      <alignment vertical="center"/>
    </xf>
    <xf numFmtId="4" fontId="1" fillId="11" borderId="34" xfId="0" applyNumberFormat="1" applyFont="1" applyFill="1" applyBorder="1" applyAlignment="1">
      <alignment vertical="center"/>
    </xf>
    <xf numFmtId="0" fontId="1" fillId="11" borderId="3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22" borderId="40" xfId="0" applyFont="1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22" borderId="44" xfId="0" applyFont="1" applyFill="1" applyBorder="1" applyAlignment="1">
      <alignment horizontal="center" vertical="center"/>
    </xf>
    <xf numFmtId="0" fontId="1" fillId="22" borderId="38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vertical="center"/>
    </xf>
    <xf numFmtId="0" fontId="4" fillId="20" borderId="37" xfId="0" applyFont="1" applyFill="1" applyBorder="1" applyAlignment="1">
      <alignment vertical="center" wrapText="1"/>
    </xf>
    <xf numFmtId="4" fontId="4" fillId="20" borderId="13" xfId="0" applyNumberFormat="1" applyFont="1" applyFill="1" applyBorder="1" applyAlignment="1">
      <alignment vertical="center"/>
    </xf>
    <xf numFmtId="0" fontId="4" fillId="2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22" borderId="46" xfId="0" applyFont="1" applyFill="1" applyBorder="1" applyAlignment="1">
      <alignment horizontal="center" vertical="center"/>
    </xf>
    <xf numFmtId="0" fontId="1" fillId="22" borderId="47" xfId="0" applyFont="1" applyFill="1" applyBorder="1" applyAlignment="1">
      <alignment horizontal="center" vertical="center"/>
    </xf>
    <xf numFmtId="0" fontId="1" fillId="22" borderId="4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1" borderId="43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D10">
      <pane xSplit="16890" topLeftCell="B4" activePane="topLeft" state="split"/>
      <selection pane="topLeft" activeCell="G16" sqref="G16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11.875" style="2" customWidth="1"/>
    <col min="4" max="4" width="8.875" style="2" customWidth="1"/>
    <col min="5" max="5" width="15.75390625" style="2" customWidth="1"/>
    <col min="6" max="6" width="18.75390625" style="3" customWidth="1"/>
    <col min="7" max="7" width="58.625" style="23" customWidth="1"/>
    <col min="8" max="8" width="9.125" style="58" customWidth="1"/>
    <col min="9" max="9" width="13.875" style="58" customWidth="1"/>
    <col min="10" max="16384" width="9.125" style="58" customWidth="1"/>
  </cols>
  <sheetData>
    <row r="1" spans="1:7" ht="15">
      <c r="A1" s="121"/>
      <c r="B1" s="121"/>
      <c r="C1" s="121"/>
      <c r="D1" s="121"/>
      <c r="E1" s="121"/>
      <c r="F1" s="121"/>
      <c r="G1" s="3" t="s">
        <v>124</v>
      </c>
    </row>
    <row r="2" spans="1:8" ht="15">
      <c r="A2" s="121"/>
      <c r="B2" s="121"/>
      <c r="C2" s="121"/>
      <c r="D2" s="121"/>
      <c r="E2" s="121"/>
      <c r="F2" s="121"/>
      <c r="G2" s="23" t="s">
        <v>130</v>
      </c>
      <c r="H2" s="3"/>
    </row>
    <row r="3" spans="1:8" ht="15">
      <c r="A3" s="121"/>
      <c r="B3" s="121"/>
      <c r="C3" s="121"/>
      <c r="D3" s="121"/>
      <c r="E3" s="121"/>
      <c r="F3" s="121"/>
      <c r="G3" s="3" t="s">
        <v>109</v>
      </c>
      <c r="H3" s="3"/>
    </row>
    <row r="4" spans="1:8" ht="15">
      <c r="A4" s="121"/>
      <c r="B4" s="121"/>
      <c r="C4" s="121"/>
      <c r="D4" s="121"/>
      <c r="E4" s="121"/>
      <c r="F4" s="121"/>
      <c r="G4" s="2" t="s">
        <v>131</v>
      </c>
      <c r="H4" s="2"/>
    </row>
    <row r="5" spans="1:8" ht="15">
      <c r="A5" s="90" t="s">
        <v>88</v>
      </c>
      <c r="B5" s="91"/>
      <c r="C5" s="91"/>
      <c r="D5" s="91"/>
      <c r="E5" s="91"/>
      <c r="F5" s="91"/>
      <c r="G5" s="91"/>
      <c r="H5" s="55"/>
    </row>
    <row r="6" spans="1:7" ht="15">
      <c r="A6" s="91"/>
      <c r="B6" s="91"/>
      <c r="C6" s="91"/>
      <c r="D6" s="91"/>
      <c r="E6" s="91"/>
      <c r="F6" s="91"/>
      <c r="G6" s="91"/>
    </row>
    <row r="7" spans="1:7" ht="28.5" customHeight="1">
      <c r="A7" s="91"/>
      <c r="B7" s="91"/>
      <c r="C7" s="91"/>
      <c r="D7" s="91"/>
      <c r="E7" s="91"/>
      <c r="F7" s="91"/>
      <c r="G7" s="91"/>
    </row>
    <row r="8" spans="1:7" ht="15.75" thickBot="1">
      <c r="A8" s="92"/>
      <c r="B8" s="92"/>
      <c r="C8" s="92"/>
      <c r="D8" s="92"/>
      <c r="E8" s="92"/>
      <c r="F8" s="92"/>
      <c r="G8" s="92"/>
    </row>
    <row r="9" spans="1:7" ht="26.25" thickBot="1">
      <c r="A9" s="16" t="s">
        <v>0</v>
      </c>
      <c r="B9" s="17" t="s">
        <v>1</v>
      </c>
      <c r="C9" s="17" t="s">
        <v>2</v>
      </c>
      <c r="D9" s="17" t="s">
        <v>34</v>
      </c>
      <c r="E9" s="17" t="s">
        <v>3</v>
      </c>
      <c r="F9" s="18" t="s">
        <v>90</v>
      </c>
      <c r="G9" s="19" t="s">
        <v>4</v>
      </c>
    </row>
    <row r="10" spans="1:7" ht="33.75" customHeight="1" thickBot="1">
      <c r="A10" s="96" t="s">
        <v>70</v>
      </c>
      <c r="B10" s="97"/>
      <c r="C10" s="97"/>
      <c r="D10" s="97"/>
      <c r="E10" s="97"/>
      <c r="F10" s="97"/>
      <c r="G10" s="85"/>
    </row>
    <row r="11" spans="1:7" s="1" customFormat="1" ht="18.75" customHeight="1" thickBot="1">
      <c r="A11" s="122" t="s">
        <v>57</v>
      </c>
      <c r="B11" s="123"/>
      <c r="C11" s="123"/>
      <c r="D11" s="123"/>
      <c r="E11" s="124"/>
      <c r="F11" s="35">
        <f>SUM(F12:F27)</f>
        <v>2055317.53</v>
      </c>
      <c r="G11" s="36"/>
    </row>
    <row r="12" spans="1:7" s="1" customFormat="1" ht="54.75" customHeight="1">
      <c r="A12" s="132">
        <v>1</v>
      </c>
      <c r="B12" s="135" t="s">
        <v>63</v>
      </c>
      <c r="C12" s="107">
        <v>758</v>
      </c>
      <c r="D12" s="107">
        <v>75809</v>
      </c>
      <c r="E12" s="131">
        <v>6620</v>
      </c>
      <c r="F12" s="40">
        <v>0</v>
      </c>
      <c r="G12" s="48" t="s">
        <v>107</v>
      </c>
    </row>
    <row r="13" spans="1:7" s="1" customFormat="1" ht="54.75" customHeight="1">
      <c r="A13" s="133"/>
      <c r="B13" s="136"/>
      <c r="C13" s="108"/>
      <c r="D13" s="108"/>
      <c r="E13" s="170"/>
      <c r="F13" s="27">
        <v>1390000</v>
      </c>
      <c r="G13" s="72" t="s">
        <v>112</v>
      </c>
    </row>
    <row r="14" spans="1:7" s="1" customFormat="1" ht="54.75" customHeight="1">
      <c r="A14" s="133"/>
      <c r="B14" s="136"/>
      <c r="C14" s="108"/>
      <c r="D14" s="108"/>
      <c r="E14" s="171"/>
      <c r="F14" s="103">
        <v>240028</v>
      </c>
      <c r="G14" s="104" t="s">
        <v>132</v>
      </c>
    </row>
    <row r="15" spans="1:7" s="1" customFormat="1" ht="54.75" customHeight="1">
      <c r="A15" s="134"/>
      <c r="B15" s="137"/>
      <c r="C15" s="109"/>
      <c r="D15" s="109"/>
      <c r="E15" s="80">
        <v>2320</v>
      </c>
      <c r="F15" s="27">
        <v>25000</v>
      </c>
      <c r="G15" s="72" t="s">
        <v>129</v>
      </c>
    </row>
    <row r="16" spans="1:7" s="1" customFormat="1" ht="38.25">
      <c r="A16" s="71">
        <v>2</v>
      </c>
      <c r="B16" s="70" t="s">
        <v>113</v>
      </c>
      <c r="C16" s="68">
        <v>801</v>
      </c>
      <c r="D16" s="68">
        <v>80104</v>
      </c>
      <c r="E16" s="68">
        <v>2310</v>
      </c>
      <c r="F16" s="27">
        <v>3600</v>
      </c>
      <c r="G16" s="72" t="s">
        <v>116</v>
      </c>
    </row>
    <row r="17" spans="1:7" s="1" customFormat="1" ht="38.25">
      <c r="A17" s="73">
        <v>3</v>
      </c>
      <c r="B17" s="74" t="s">
        <v>134</v>
      </c>
      <c r="C17" s="75">
        <v>801</v>
      </c>
      <c r="D17" s="75">
        <v>80104</v>
      </c>
      <c r="E17" s="75">
        <v>2310</v>
      </c>
      <c r="F17" s="105">
        <v>3100</v>
      </c>
      <c r="G17" s="106" t="s">
        <v>135</v>
      </c>
    </row>
    <row r="18" spans="1:7" s="1" customFormat="1" ht="38.25">
      <c r="A18" s="73">
        <v>4</v>
      </c>
      <c r="B18" s="74" t="s">
        <v>127</v>
      </c>
      <c r="C18" s="75">
        <v>801</v>
      </c>
      <c r="D18" s="75">
        <v>80104</v>
      </c>
      <c r="E18" s="75">
        <v>2310</v>
      </c>
      <c r="F18" s="77">
        <v>2000</v>
      </c>
      <c r="G18" s="76" t="s">
        <v>128</v>
      </c>
    </row>
    <row r="19" spans="1:7" s="1" customFormat="1" ht="38.25">
      <c r="A19" s="73">
        <v>5</v>
      </c>
      <c r="B19" s="74" t="s">
        <v>133</v>
      </c>
      <c r="C19" s="75">
        <v>801</v>
      </c>
      <c r="D19" s="75">
        <v>80104</v>
      </c>
      <c r="E19" s="75">
        <v>2310</v>
      </c>
      <c r="F19" s="105">
        <v>3000</v>
      </c>
      <c r="G19" s="106" t="s">
        <v>136</v>
      </c>
    </row>
    <row r="20" spans="1:7" s="1" customFormat="1" ht="38.25">
      <c r="A20" s="73">
        <v>6</v>
      </c>
      <c r="B20" s="74" t="s">
        <v>114</v>
      </c>
      <c r="C20" s="75">
        <v>801</v>
      </c>
      <c r="D20" s="75">
        <v>80106</v>
      </c>
      <c r="E20" s="75">
        <v>2310</v>
      </c>
      <c r="F20" s="77">
        <v>3300</v>
      </c>
      <c r="G20" s="76" t="s">
        <v>115</v>
      </c>
    </row>
    <row r="21" spans="1:7" s="1" customFormat="1" ht="12.75">
      <c r="A21" s="73">
        <v>7</v>
      </c>
      <c r="B21" s="74" t="s">
        <v>118</v>
      </c>
      <c r="C21" s="75">
        <v>801</v>
      </c>
      <c r="D21" s="75">
        <v>80101</v>
      </c>
      <c r="E21" s="75">
        <v>6630</v>
      </c>
      <c r="F21" s="77">
        <v>75000</v>
      </c>
      <c r="G21" s="157" t="s">
        <v>123</v>
      </c>
    </row>
    <row r="22" spans="1:7" s="1" customFormat="1" ht="12.75">
      <c r="A22" s="73">
        <v>8</v>
      </c>
      <c r="B22" s="74" t="s">
        <v>119</v>
      </c>
      <c r="C22" s="75">
        <v>801</v>
      </c>
      <c r="D22" s="75">
        <v>80101</v>
      </c>
      <c r="E22" s="75">
        <v>6630</v>
      </c>
      <c r="F22" s="77">
        <v>75000</v>
      </c>
      <c r="G22" s="158"/>
    </row>
    <row r="23" spans="1:7" s="1" customFormat="1" ht="12.75">
      <c r="A23" s="73">
        <v>9</v>
      </c>
      <c r="B23" s="74" t="s">
        <v>120</v>
      </c>
      <c r="C23" s="75">
        <v>801</v>
      </c>
      <c r="D23" s="75">
        <v>80104</v>
      </c>
      <c r="E23" s="75">
        <v>6630</v>
      </c>
      <c r="F23" s="77">
        <v>75000</v>
      </c>
      <c r="G23" s="158"/>
    </row>
    <row r="24" spans="1:7" s="1" customFormat="1" ht="12.75">
      <c r="A24" s="73">
        <v>10</v>
      </c>
      <c r="B24" s="74" t="s">
        <v>121</v>
      </c>
      <c r="C24" s="75">
        <v>801</v>
      </c>
      <c r="D24" s="75">
        <v>80110</v>
      </c>
      <c r="E24" s="75">
        <v>6630</v>
      </c>
      <c r="F24" s="77">
        <v>75000</v>
      </c>
      <c r="G24" s="158"/>
    </row>
    <row r="25" spans="1:7" s="1" customFormat="1" ht="12.75">
      <c r="A25" s="73">
        <v>11</v>
      </c>
      <c r="B25" s="74" t="s">
        <v>122</v>
      </c>
      <c r="C25" s="75">
        <v>801</v>
      </c>
      <c r="D25" s="75">
        <v>80110</v>
      </c>
      <c r="E25" s="75">
        <v>6630</v>
      </c>
      <c r="F25" s="77">
        <v>75000</v>
      </c>
      <c r="G25" s="159"/>
    </row>
    <row r="26" spans="1:7" s="1" customFormat="1" ht="25.5">
      <c r="A26" s="73">
        <v>12</v>
      </c>
      <c r="B26" s="74" t="s">
        <v>81</v>
      </c>
      <c r="C26" s="75">
        <v>900</v>
      </c>
      <c r="D26" s="75">
        <v>90017</v>
      </c>
      <c r="E26" s="75">
        <v>6210</v>
      </c>
      <c r="F26" s="77">
        <v>8289.53</v>
      </c>
      <c r="G26" s="76" t="s">
        <v>117</v>
      </c>
    </row>
    <row r="27" spans="1:7" s="1" customFormat="1" ht="27.75" customHeight="1" thickBot="1">
      <c r="A27" s="44">
        <v>13</v>
      </c>
      <c r="B27" s="45" t="s">
        <v>37</v>
      </c>
      <c r="C27" s="37" t="s">
        <v>15</v>
      </c>
      <c r="D27" s="37" t="s">
        <v>18</v>
      </c>
      <c r="E27" s="37" t="s">
        <v>36</v>
      </c>
      <c r="F27" s="38">
        <v>2000</v>
      </c>
      <c r="G27" s="39" t="s">
        <v>87</v>
      </c>
    </row>
    <row r="28" spans="1:7" s="59" customFormat="1" ht="38.25" customHeight="1" thickBot="1">
      <c r="A28" s="93" t="s">
        <v>58</v>
      </c>
      <c r="B28" s="94"/>
      <c r="C28" s="94"/>
      <c r="D28" s="94"/>
      <c r="E28" s="95"/>
      <c r="F28" s="30">
        <f>SUM(F29:F37)</f>
        <v>651000</v>
      </c>
      <c r="G28" s="31"/>
    </row>
    <row r="29" spans="1:7" s="59" customFormat="1" ht="18" customHeight="1">
      <c r="A29" s="152">
        <v>1</v>
      </c>
      <c r="B29" s="128" t="s">
        <v>108</v>
      </c>
      <c r="C29" s="125" t="s">
        <v>13</v>
      </c>
      <c r="D29" s="125" t="s">
        <v>22</v>
      </c>
      <c r="E29" s="125" t="s">
        <v>30</v>
      </c>
      <c r="F29" s="29">
        <v>120000</v>
      </c>
      <c r="G29" s="7" t="s">
        <v>52</v>
      </c>
    </row>
    <row r="30" spans="1:7" s="59" customFormat="1" ht="18" customHeight="1">
      <c r="A30" s="153"/>
      <c r="B30" s="129"/>
      <c r="C30" s="126"/>
      <c r="D30" s="126"/>
      <c r="E30" s="126"/>
      <c r="F30" s="29">
        <v>60000</v>
      </c>
      <c r="G30" s="7" t="s">
        <v>77</v>
      </c>
    </row>
    <row r="31" spans="1:7" s="59" customFormat="1" ht="18" customHeight="1">
      <c r="A31" s="153"/>
      <c r="B31" s="129"/>
      <c r="C31" s="117"/>
      <c r="D31" s="117"/>
      <c r="E31" s="117"/>
      <c r="F31" s="29">
        <v>70000</v>
      </c>
      <c r="G31" s="7" t="s">
        <v>97</v>
      </c>
    </row>
    <row r="32" spans="1:7" s="59" customFormat="1" ht="18" customHeight="1">
      <c r="A32" s="153"/>
      <c r="B32" s="129"/>
      <c r="C32" s="118"/>
      <c r="D32" s="118"/>
      <c r="E32" s="118"/>
      <c r="F32" s="29">
        <v>30000</v>
      </c>
      <c r="G32" s="7" t="s">
        <v>98</v>
      </c>
    </row>
    <row r="33" spans="1:7" s="59" customFormat="1" ht="21" customHeight="1">
      <c r="A33" s="153"/>
      <c r="B33" s="129"/>
      <c r="C33" s="116" t="s">
        <v>13</v>
      </c>
      <c r="D33" s="116" t="s">
        <v>23</v>
      </c>
      <c r="E33" s="116" t="s">
        <v>30</v>
      </c>
      <c r="F33" s="29">
        <v>130000</v>
      </c>
      <c r="G33" s="7" t="s">
        <v>53</v>
      </c>
    </row>
    <row r="34" spans="1:7" s="59" customFormat="1" ht="15" customHeight="1">
      <c r="A34" s="153"/>
      <c r="B34" s="129"/>
      <c r="C34" s="150"/>
      <c r="D34" s="150"/>
      <c r="E34" s="150"/>
      <c r="F34" s="29">
        <v>96000</v>
      </c>
      <c r="G34" s="7" t="s">
        <v>54</v>
      </c>
    </row>
    <row r="35" spans="1:7" s="59" customFormat="1" ht="18" customHeight="1">
      <c r="A35" s="153"/>
      <c r="B35" s="129"/>
      <c r="C35" s="150"/>
      <c r="D35" s="150"/>
      <c r="E35" s="150"/>
      <c r="F35" s="33">
        <v>50000</v>
      </c>
      <c r="G35" s="32" t="s">
        <v>55</v>
      </c>
    </row>
    <row r="36" spans="1:7" s="59" customFormat="1" ht="18" customHeight="1">
      <c r="A36" s="154"/>
      <c r="B36" s="130"/>
      <c r="C36" s="12" t="s">
        <v>13</v>
      </c>
      <c r="D36" s="12" t="s">
        <v>99</v>
      </c>
      <c r="E36" s="12" t="s">
        <v>30</v>
      </c>
      <c r="F36" s="33">
        <v>30000</v>
      </c>
      <c r="G36" s="32" t="s">
        <v>100</v>
      </c>
    </row>
    <row r="37" spans="1:7" s="59" customFormat="1" ht="39.75" customHeight="1" thickBot="1">
      <c r="A37" s="44">
        <v>2</v>
      </c>
      <c r="B37" s="45" t="s">
        <v>81</v>
      </c>
      <c r="C37" s="37" t="s">
        <v>82</v>
      </c>
      <c r="D37" s="37" t="s">
        <v>83</v>
      </c>
      <c r="E37" s="37" t="s">
        <v>30</v>
      </c>
      <c r="F37" s="46">
        <v>65000</v>
      </c>
      <c r="G37" s="47" t="s">
        <v>84</v>
      </c>
    </row>
    <row r="38" spans="1:7" s="59" customFormat="1" ht="38.25" customHeight="1" thickBot="1">
      <c r="A38" s="93" t="s">
        <v>59</v>
      </c>
      <c r="B38" s="94"/>
      <c r="C38" s="94"/>
      <c r="D38" s="94"/>
      <c r="E38" s="95"/>
      <c r="F38" s="30">
        <f>SUM(F39:F40)</f>
        <v>3796500</v>
      </c>
      <c r="G38" s="31"/>
    </row>
    <row r="39" spans="1:7" s="60" customFormat="1" ht="15" customHeight="1">
      <c r="A39" s="13">
        <v>1</v>
      </c>
      <c r="B39" s="10" t="s">
        <v>5</v>
      </c>
      <c r="C39" s="9" t="s">
        <v>15</v>
      </c>
      <c r="D39" s="9" t="s">
        <v>42</v>
      </c>
      <c r="E39" s="6" t="s">
        <v>41</v>
      </c>
      <c r="F39" s="28">
        <v>2186000</v>
      </c>
      <c r="G39" s="151" t="s">
        <v>56</v>
      </c>
    </row>
    <row r="40" spans="1:7" s="60" customFormat="1" ht="15.75" customHeight="1" thickBot="1">
      <c r="A40" s="26">
        <v>2</v>
      </c>
      <c r="B40" s="15" t="s">
        <v>6</v>
      </c>
      <c r="C40" s="8" t="s">
        <v>15</v>
      </c>
      <c r="D40" s="8" t="s">
        <v>24</v>
      </c>
      <c r="E40" s="11" t="s">
        <v>41</v>
      </c>
      <c r="F40" s="78">
        <v>1610500</v>
      </c>
      <c r="G40" s="151"/>
    </row>
    <row r="41" spans="1:7" s="1" customFormat="1" ht="33.75" customHeight="1" thickBot="1">
      <c r="A41" s="155" t="s">
        <v>72</v>
      </c>
      <c r="B41" s="156"/>
      <c r="C41" s="20"/>
      <c r="D41" s="20"/>
      <c r="E41" s="20"/>
      <c r="F41" s="21">
        <f>SUM(F11+F28+F38)</f>
        <v>6502817.53</v>
      </c>
      <c r="G41" s="22"/>
    </row>
    <row r="42" spans="1:7" ht="34.5" customHeight="1" thickBot="1">
      <c r="A42" s="96" t="s">
        <v>71</v>
      </c>
      <c r="B42" s="97"/>
      <c r="C42" s="97"/>
      <c r="D42" s="97"/>
      <c r="E42" s="97"/>
      <c r="F42" s="97"/>
      <c r="G42" s="85"/>
    </row>
    <row r="43" spans="1:7" s="1" customFormat="1" ht="18.75" customHeight="1">
      <c r="A43" s="122" t="s">
        <v>57</v>
      </c>
      <c r="B43" s="123"/>
      <c r="C43" s="123"/>
      <c r="D43" s="123"/>
      <c r="E43" s="124"/>
      <c r="F43" s="35">
        <f>SUM(F44:F76)</f>
        <v>2376799.87</v>
      </c>
      <c r="G43" s="36"/>
    </row>
    <row r="44" spans="1:7" s="1" customFormat="1" ht="18.75" customHeight="1">
      <c r="A44" s="14">
        <v>1</v>
      </c>
      <c r="B44" s="84" t="s">
        <v>125</v>
      </c>
      <c r="C44" s="52">
        <v>754</v>
      </c>
      <c r="D44" s="52">
        <v>75412</v>
      </c>
      <c r="E44" s="52">
        <v>2820</v>
      </c>
      <c r="F44" s="27">
        <v>17872.72</v>
      </c>
      <c r="G44" s="83" t="s">
        <v>126</v>
      </c>
    </row>
    <row r="45" spans="1:7" s="1" customFormat="1" ht="38.25" customHeight="1">
      <c r="A45" s="144">
        <v>2</v>
      </c>
      <c r="B45" s="147" t="s">
        <v>64</v>
      </c>
      <c r="C45" s="119" t="s">
        <v>14</v>
      </c>
      <c r="D45" s="119" t="s">
        <v>21</v>
      </c>
      <c r="E45" s="119" t="s">
        <v>17</v>
      </c>
      <c r="F45" s="81">
        <v>5000</v>
      </c>
      <c r="G45" s="82" t="s">
        <v>50</v>
      </c>
    </row>
    <row r="46" spans="1:7" s="1" customFormat="1" ht="25.5">
      <c r="A46" s="99"/>
      <c r="B46" s="145"/>
      <c r="C46" s="120"/>
      <c r="D46" s="120"/>
      <c r="E46" s="120"/>
      <c r="F46" s="27">
        <v>60000</v>
      </c>
      <c r="G46" s="25" t="s">
        <v>92</v>
      </c>
    </row>
    <row r="47" spans="1:7" s="1" customFormat="1" ht="39.75" customHeight="1">
      <c r="A47" s="99"/>
      <c r="B47" s="145"/>
      <c r="C47" s="120"/>
      <c r="D47" s="120"/>
      <c r="E47" s="120"/>
      <c r="F47" s="27">
        <v>10000</v>
      </c>
      <c r="G47" s="25" t="s">
        <v>91</v>
      </c>
    </row>
    <row r="48" spans="1:7" s="59" customFormat="1" ht="38.25">
      <c r="A48" s="99">
        <v>3</v>
      </c>
      <c r="B48" s="145" t="s">
        <v>37</v>
      </c>
      <c r="C48" s="120" t="s">
        <v>14</v>
      </c>
      <c r="D48" s="120" t="s">
        <v>51</v>
      </c>
      <c r="E48" s="120" t="s">
        <v>17</v>
      </c>
      <c r="F48" s="27">
        <v>30000</v>
      </c>
      <c r="G48" s="25" t="s">
        <v>96</v>
      </c>
    </row>
    <row r="49" spans="1:7" s="59" customFormat="1" ht="38.25" customHeight="1">
      <c r="A49" s="138"/>
      <c r="B49" s="146"/>
      <c r="C49" s="101"/>
      <c r="D49" s="101"/>
      <c r="E49" s="101"/>
      <c r="F49" s="27">
        <v>10000</v>
      </c>
      <c r="G49" s="25" t="s">
        <v>62</v>
      </c>
    </row>
    <row r="50" spans="1:7" s="1" customFormat="1" ht="18.75" customHeight="1">
      <c r="A50" s="138">
        <v>4</v>
      </c>
      <c r="B50" s="139" t="s">
        <v>37</v>
      </c>
      <c r="C50" s="140">
        <v>851</v>
      </c>
      <c r="D50" s="162">
        <v>85154</v>
      </c>
      <c r="E50" s="12" t="s">
        <v>17</v>
      </c>
      <c r="F50" s="27">
        <v>643550</v>
      </c>
      <c r="G50" s="149"/>
    </row>
    <row r="51" spans="1:7" s="1" customFormat="1" ht="18.75" customHeight="1">
      <c r="A51" s="138"/>
      <c r="B51" s="139"/>
      <c r="C51" s="141"/>
      <c r="D51" s="126"/>
      <c r="E51" s="120" t="s">
        <v>33</v>
      </c>
      <c r="F51" s="161">
        <v>124250</v>
      </c>
      <c r="G51" s="160"/>
    </row>
    <row r="52" spans="1:7" s="1" customFormat="1" ht="18.75" customHeight="1">
      <c r="A52" s="138"/>
      <c r="B52" s="139"/>
      <c r="C52" s="141"/>
      <c r="D52" s="126"/>
      <c r="E52" s="120"/>
      <c r="F52" s="161"/>
      <c r="G52" s="160"/>
    </row>
    <row r="53" spans="1:7" s="1" customFormat="1" ht="18.75" customHeight="1">
      <c r="A53" s="138"/>
      <c r="B53" s="139"/>
      <c r="C53" s="142"/>
      <c r="D53" s="163"/>
      <c r="E53" s="120"/>
      <c r="F53" s="161"/>
      <c r="G53" s="160"/>
    </row>
    <row r="54" spans="1:7" s="1" customFormat="1" ht="18.75" customHeight="1">
      <c r="A54" s="99">
        <v>5</v>
      </c>
      <c r="B54" s="139" t="s">
        <v>37</v>
      </c>
      <c r="C54" s="120" t="s">
        <v>19</v>
      </c>
      <c r="D54" s="120" t="s">
        <v>65</v>
      </c>
      <c r="E54" s="12" t="s">
        <v>17</v>
      </c>
      <c r="F54" s="27">
        <v>44000</v>
      </c>
      <c r="G54" s="25" t="s">
        <v>66</v>
      </c>
    </row>
    <row r="55" spans="1:7" s="1" customFormat="1" ht="18.75" customHeight="1">
      <c r="A55" s="99"/>
      <c r="B55" s="139"/>
      <c r="C55" s="143"/>
      <c r="D55" s="143"/>
      <c r="E55" s="12" t="s">
        <v>33</v>
      </c>
      <c r="F55" s="27">
        <v>70000</v>
      </c>
      <c r="G55" s="25" t="s">
        <v>73</v>
      </c>
    </row>
    <row r="56" spans="1:7" s="1" customFormat="1" ht="25.5">
      <c r="A56" s="14">
        <v>6</v>
      </c>
      <c r="B56" s="24" t="s">
        <v>37</v>
      </c>
      <c r="C56" s="68">
        <v>852</v>
      </c>
      <c r="D56" s="68">
        <v>85205</v>
      </c>
      <c r="E56" s="12" t="s">
        <v>33</v>
      </c>
      <c r="F56" s="69">
        <v>20000</v>
      </c>
      <c r="G56" s="25" t="s">
        <v>101</v>
      </c>
    </row>
    <row r="57" spans="1:7" s="34" customFormat="1" ht="27.75" customHeight="1">
      <c r="A57" s="53">
        <v>7</v>
      </c>
      <c r="B57" s="24" t="s">
        <v>37</v>
      </c>
      <c r="C57" s="50" t="s">
        <v>20</v>
      </c>
      <c r="D57" s="50" t="s">
        <v>67</v>
      </c>
      <c r="E57" s="50" t="s">
        <v>33</v>
      </c>
      <c r="F57" s="51">
        <v>50000</v>
      </c>
      <c r="G57" s="25" t="s">
        <v>68</v>
      </c>
    </row>
    <row r="58" spans="1:7" s="34" customFormat="1" ht="27.75" customHeight="1">
      <c r="A58" s="53">
        <v>8</v>
      </c>
      <c r="B58" s="24"/>
      <c r="C58" s="50" t="s">
        <v>82</v>
      </c>
      <c r="D58" s="50" t="s">
        <v>104</v>
      </c>
      <c r="E58" s="50" t="s">
        <v>102</v>
      </c>
      <c r="F58" s="51">
        <v>10000</v>
      </c>
      <c r="G58" s="25" t="s">
        <v>105</v>
      </c>
    </row>
    <row r="59" spans="1:7" s="34" customFormat="1" ht="27.75" customHeight="1">
      <c r="A59" s="53">
        <v>9</v>
      </c>
      <c r="B59" s="24"/>
      <c r="C59" s="50" t="s">
        <v>82</v>
      </c>
      <c r="D59" s="50" t="s">
        <v>103</v>
      </c>
      <c r="E59" s="50" t="s">
        <v>102</v>
      </c>
      <c r="F59" s="51">
        <v>25000</v>
      </c>
      <c r="G59" s="25" t="s">
        <v>106</v>
      </c>
    </row>
    <row r="60" spans="1:7" s="34" customFormat="1" ht="27.75" customHeight="1">
      <c r="A60" s="166">
        <v>10</v>
      </c>
      <c r="B60" s="145" t="s">
        <v>37</v>
      </c>
      <c r="C60" s="165" t="s">
        <v>82</v>
      </c>
      <c r="D60" s="165" t="s">
        <v>85</v>
      </c>
      <c r="E60" s="50" t="s">
        <v>17</v>
      </c>
      <c r="F60" s="51">
        <v>0</v>
      </c>
      <c r="G60" s="149" t="s">
        <v>86</v>
      </c>
    </row>
    <row r="61" spans="1:7" s="34" customFormat="1" ht="27.75" customHeight="1">
      <c r="A61" s="166"/>
      <c r="B61" s="145"/>
      <c r="C61" s="165"/>
      <c r="D61" s="165"/>
      <c r="E61" s="50" t="s">
        <v>33</v>
      </c>
      <c r="F61" s="51">
        <v>0</v>
      </c>
      <c r="G61" s="149"/>
    </row>
    <row r="62" spans="1:7" s="1" customFormat="1" ht="18.75" customHeight="1">
      <c r="A62" s="99">
        <v>11</v>
      </c>
      <c r="B62" s="145" t="s">
        <v>38</v>
      </c>
      <c r="C62" s="120" t="s">
        <v>15</v>
      </c>
      <c r="D62" s="120" t="s">
        <v>18</v>
      </c>
      <c r="E62" s="164">
        <v>2820</v>
      </c>
      <c r="F62" s="27">
        <v>15000</v>
      </c>
      <c r="G62" s="25" t="s">
        <v>95</v>
      </c>
    </row>
    <row r="63" spans="1:7" s="1" customFormat="1" ht="27" customHeight="1">
      <c r="A63" s="99"/>
      <c r="B63" s="145"/>
      <c r="C63" s="120"/>
      <c r="D63" s="120"/>
      <c r="E63" s="164"/>
      <c r="F63" s="27">
        <v>44000</v>
      </c>
      <c r="G63" s="25" t="s">
        <v>43</v>
      </c>
    </row>
    <row r="64" spans="1:7" s="1" customFormat="1" ht="30" customHeight="1">
      <c r="A64" s="99"/>
      <c r="B64" s="145"/>
      <c r="C64" s="120"/>
      <c r="D64" s="120"/>
      <c r="E64" s="164"/>
      <c r="F64" s="27">
        <v>45000</v>
      </c>
      <c r="G64" s="25" t="s">
        <v>44</v>
      </c>
    </row>
    <row r="65" spans="1:7" s="1" customFormat="1" ht="43.5" customHeight="1">
      <c r="A65" s="99"/>
      <c r="B65" s="145"/>
      <c r="C65" s="120"/>
      <c r="D65" s="120"/>
      <c r="E65" s="164"/>
      <c r="F65" s="27">
        <v>6000</v>
      </c>
      <c r="G65" s="25" t="s">
        <v>45</v>
      </c>
    </row>
    <row r="66" spans="1:7" s="1" customFormat="1" ht="43.5" customHeight="1">
      <c r="A66" s="100"/>
      <c r="B66" s="146"/>
      <c r="C66" s="101"/>
      <c r="D66" s="101"/>
      <c r="E66" s="164"/>
      <c r="F66" s="27">
        <v>30000</v>
      </c>
      <c r="G66" s="25" t="s">
        <v>69</v>
      </c>
    </row>
    <row r="67" spans="1:7" s="1" customFormat="1" ht="43.5" customHeight="1">
      <c r="A67" s="100">
        <v>12</v>
      </c>
      <c r="B67" s="167" t="s">
        <v>37</v>
      </c>
      <c r="C67" s="168">
        <v>921</v>
      </c>
      <c r="D67" s="168">
        <v>92105</v>
      </c>
      <c r="E67" s="54">
        <v>2820</v>
      </c>
      <c r="F67" s="27">
        <v>16000</v>
      </c>
      <c r="G67" s="25" t="s">
        <v>87</v>
      </c>
    </row>
    <row r="68" spans="1:7" s="1" customFormat="1" ht="43.5" customHeight="1">
      <c r="A68" s="100"/>
      <c r="B68" s="130"/>
      <c r="C68" s="169"/>
      <c r="D68" s="169"/>
      <c r="E68" s="54">
        <v>2830</v>
      </c>
      <c r="F68" s="27">
        <v>2000</v>
      </c>
      <c r="G68" s="25" t="s">
        <v>87</v>
      </c>
    </row>
    <row r="69" spans="1:7" s="1" customFormat="1" ht="67.5" customHeight="1">
      <c r="A69" s="14">
        <v>13</v>
      </c>
      <c r="B69" s="24" t="s">
        <v>74</v>
      </c>
      <c r="C69" s="12" t="s">
        <v>15</v>
      </c>
      <c r="D69" s="12" t="s">
        <v>28</v>
      </c>
      <c r="E69" s="52">
        <v>2720</v>
      </c>
      <c r="F69" s="27">
        <v>569127.15</v>
      </c>
      <c r="G69" s="25" t="s">
        <v>46</v>
      </c>
    </row>
    <row r="70" spans="1:7" s="1" customFormat="1" ht="37.5" customHeight="1">
      <c r="A70" s="110">
        <v>14</v>
      </c>
      <c r="B70" s="113" t="s">
        <v>38</v>
      </c>
      <c r="C70" s="116" t="s">
        <v>13</v>
      </c>
      <c r="D70" s="116" t="s">
        <v>29</v>
      </c>
      <c r="E70" s="116" t="s">
        <v>17</v>
      </c>
      <c r="F70" s="27">
        <v>10000</v>
      </c>
      <c r="G70" s="25" t="s">
        <v>80</v>
      </c>
    </row>
    <row r="71" spans="1:7" s="1" customFormat="1" ht="41.25" customHeight="1">
      <c r="A71" s="111"/>
      <c r="B71" s="114"/>
      <c r="C71" s="117"/>
      <c r="D71" s="117"/>
      <c r="E71" s="117"/>
      <c r="F71" s="27">
        <v>40000</v>
      </c>
      <c r="G71" s="25" t="s">
        <v>47</v>
      </c>
    </row>
    <row r="72" spans="1:7" s="1" customFormat="1" ht="40.5" customHeight="1">
      <c r="A72" s="111"/>
      <c r="B72" s="114"/>
      <c r="C72" s="117"/>
      <c r="D72" s="117"/>
      <c r="E72" s="117"/>
      <c r="F72" s="27">
        <v>23420</v>
      </c>
      <c r="G72" s="25" t="s">
        <v>75</v>
      </c>
    </row>
    <row r="73" spans="1:7" s="1" customFormat="1" ht="40.5" customHeight="1">
      <c r="A73" s="111"/>
      <c r="B73" s="114"/>
      <c r="C73" s="117"/>
      <c r="D73" s="117"/>
      <c r="E73" s="117"/>
      <c r="F73" s="27">
        <v>5000</v>
      </c>
      <c r="G73" s="25" t="s">
        <v>94</v>
      </c>
    </row>
    <row r="74" spans="1:7" s="1" customFormat="1" ht="33" customHeight="1">
      <c r="A74" s="111"/>
      <c r="B74" s="114"/>
      <c r="C74" s="117"/>
      <c r="D74" s="117"/>
      <c r="E74" s="117"/>
      <c r="F74" s="27">
        <v>25000</v>
      </c>
      <c r="G74" s="25" t="s">
        <v>48</v>
      </c>
    </row>
    <row r="75" spans="1:7" s="1" customFormat="1" ht="44.25" customHeight="1">
      <c r="A75" s="112"/>
      <c r="B75" s="115"/>
      <c r="C75" s="118"/>
      <c r="D75" s="118"/>
      <c r="E75" s="118"/>
      <c r="F75" s="27">
        <v>0</v>
      </c>
      <c r="G75" s="25" t="s">
        <v>60</v>
      </c>
    </row>
    <row r="76" spans="1:7" s="1" customFormat="1" ht="60.75" thickBot="1">
      <c r="A76" s="61">
        <v>15</v>
      </c>
      <c r="B76" s="62" t="s">
        <v>89</v>
      </c>
      <c r="C76" s="79">
        <v>926</v>
      </c>
      <c r="D76" s="79">
        <v>92605</v>
      </c>
      <c r="E76" s="79">
        <v>2820</v>
      </c>
      <c r="F76" s="38">
        <v>426580</v>
      </c>
      <c r="G76" s="39" t="s">
        <v>93</v>
      </c>
    </row>
    <row r="77" spans="1:7" s="59" customFormat="1" ht="38.25" customHeight="1" thickBot="1">
      <c r="A77" s="87" t="s">
        <v>59</v>
      </c>
      <c r="B77" s="88"/>
      <c r="C77" s="88"/>
      <c r="D77" s="88"/>
      <c r="E77" s="89"/>
      <c r="F77" s="63">
        <f>SUM(F78:F86)</f>
        <v>2392928</v>
      </c>
      <c r="G77" s="64"/>
    </row>
    <row r="78" spans="1:7" s="59" customFormat="1" ht="25.5" customHeight="1">
      <c r="A78" s="49">
        <v>1</v>
      </c>
      <c r="B78" s="56" t="s">
        <v>7</v>
      </c>
      <c r="C78" s="57" t="s">
        <v>16</v>
      </c>
      <c r="D78" s="57" t="s">
        <v>25</v>
      </c>
      <c r="E78" s="57" t="s">
        <v>32</v>
      </c>
      <c r="F78" s="40">
        <v>312488</v>
      </c>
      <c r="G78" s="148" t="s">
        <v>49</v>
      </c>
    </row>
    <row r="79" spans="1:7" s="59" customFormat="1" ht="25.5" customHeight="1">
      <c r="A79" s="14">
        <v>2</v>
      </c>
      <c r="B79" s="24" t="s">
        <v>35</v>
      </c>
      <c r="C79" s="12" t="s">
        <v>16</v>
      </c>
      <c r="D79" s="12" t="s">
        <v>25</v>
      </c>
      <c r="E79" s="12" t="s">
        <v>31</v>
      </c>
      <c r="F79" s="27">
        <v>248302</v>
      </c>
      <c r="G79" s="149"/>
    </row>
    <row r="80" spans="1:7" s="59" customFormat="1" ht="24.75" customHeight="1">
      <c r="A80" s="14">
        <v>3</v>
      </c>
      <c r="B80" s="24" t="s">
        <v>8</v>
      </c>
      <c r="C80" s="12" t="s">
        <v>16</v>
      </c>
      <c r="D80" s="12" t="s">
        <v>25</v>
      </c>
      <c r="E80" s="12" t="s">
        <v>31</v>
      </c>
      <c r="F80" s="27">
        <v>180584</v>
      </c>
      <c r="G80" s="149"/>
    </row>
    <row r="81" spans="1:7" s="59" customFormat="1" ht="24" customHeight="1">
      <c r="A81" s="14">
        <v>4</v>
      </c>
      <c r="B81" s="24" t="s">
        <v>9</v>
      </c>
      <c r="C81" s="12" t="s">
        <v>16</v>
      </c>
      <c r="D81" s="12" t="s">
        <v>26</v>
      </c>
      <c r="E81" s="12" t="s">
        <v>32</v>
      </c>
      <c r="F81" s="27">
        <v>266615</v>
      </c>
      <c r="G81" s="149"/>
    </row>
    <row r="82" spans="1:7" s="59" customFormat="1" ht="36.75" customHeight="1">
      <c r="A82" s="14">
        <v>5</v>
      </c>
      <c r="B82" s="24" t="s">
        <v>10</v>
      </c>
      <c r="C82" s="12" t="s">
        <v>16</v>
      </c>
      <c r="D82" s="12" t="s">
        <v>26</v>
      </c>
      <c r="E82" s="12" t="s">
        <v>31</v>
      </c>
      <c r="F82" s="27">
        <v>137902</v>
      </c>
      <c r="G82" s="149"/>
    </row>
    <row r="83" spans="1:7" s="59" customFormat="1" ht="24.75" customHeight="1">
      <c r="A83" s="14">
        <v>6</v>
      </c>
      <c r="B83" s="24" t="s">
        <v>11</v>
      </c>
      <c r="C83" s="12" t="s">
        <v>16</v>
      </c>
      <c r="D83" s="12" t="s">
        <v>26</v>
      </c>
      <c r="E83" s="12" t="s">
        <v>31</v>
      </c>
      <c r="F83" s="27">
        <v>62824</v>
      </c>
      <c r="G83" s="149"/>
    </row>
    <row r="84" spans="1:7" s="59" customFormat="1" ht="24.75" customHeight="1">
      <c r="A84" s="14">
        <v>7</v>
      </c>
      <c r="B84" s="24" t="s">
        <v>110</v>
      </c>
      <c r="C84" s="12" t="s">
        <v>16</v>
      </c>
      <c r="D84" s="12" t="s">
        <v>111</v>
      </c>
      <c r="E84" s="12" t="s">
        <v>32</v>
      </c>
      <c r="F84" s="27">
        <v>0</v>
      </c>
      <c r="G84" s="149"/>
    </row>
    <row r="85" spans="1:7" s="59" customFormat="1" ht="12.75">
      <c r="A85" s="14">
        <v>8</v>
      </c>
      <c r="B85" s="24" t="s">
        <v>12</v>
      </c>
      <c r="C85" s="12" t="s">
        <v>16</v>
      </c>
      <c r="D85" s="12" t="s">
        <v>27</v>
      </c>
      <c r="E85" s="12" t="s">
        <v>32</v>
      </c>
      <c r="F85" s="27">
        <v>644213</v>
      </c>
      <c r="G85" s="149"/>
    </row>
    <row r="86" spans="1:7" s="60" customFormat="1" ht="36" customHeight="1" thickBot="1">
      <c r="A86" s="44">
        <v>9</v>
      </c>
      <c r="B86" s="45" t="s">
        <v>61</v>
      </c>
      <c r="C86" s="37" t="s">
        <v>20</v>
      </c>
      <c r="D86" s="37" t="s">
        <v>39</v>
      </c>
      <c r="E86" s="37" t="s">
        <v>40</v>
      </c>
      <c r="F86" s="46">
        <v>540000</v>
      </c>
      <c r="G86" s="39" t="s">
        <v>79</v>
      </c>
    </row>
    <row r="87" spans="1:7" s="1" customFormat="1" ht="33.75" customHeight="1" thickBot="1">
      <c r="A87" s="102" t="s">
        <v>76</v>
      </c>
      <c r="B87" s="86"/>
      <c r="C87" s="65"/>
      <c r="D87" s="65"/>
      <c r="E87" s="65"/>
      <c r="F87" s="66">
        <f>SUM(F77+F43)</f>
        <v>4769727.87</v>
      </c>
      <c r="G87" s="67"/>
    </row>
    <row r="88" spans="1:7" s="1" customFormat="1" ht="33.75" customHeight="1" thickBot="1">
      <c r="A88" s="127" t="s">
        <v>78</v>
      </c>
      <c r="B88" s="98"/>
      <c r="C88" s="41"/>
      <c r="D88" s="41"/>
      <c r="E88" s="41"/>
      <c r="F88" s="42">
        <f>SUM(F87+F41)</f>
        <v>11272545.4</v>
      </c>
      <c r="G88" s="43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2:5" ht="15">
      <c r="B377" s="4"/>
      <c r="C377" s="5"/>
      <c r="D377" s="5"/>
      <c r="E377" s="5"/>
    </row>
    <row r="378" spans="2:5" ht="15">
      <c r="B378" s="4"/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  <row r="544" spans="3:5" ht="15">
      <c r="C544" s="5"/>
      <c r="D544" s="5"/>
      <c r="E544" s="5"/>
    </row>
    <row r="545" spans="3:5" ht="15">
      <c r="C545" s="5"/>
      <c r="D545" s="5"/>
      <c r="E545" s="5"/>
    </row>
  </sheetData>
  <sheetProtection/>
  <mergeCells count="68">
    <mergeCell ref="C67:C68"/>
    <mergeCell ref="D67:D68"/>
    <mergeCell ref="E12:E14"/>
    <mergeCell ref="A60:A61"/>
    <mergeCell ref="B62:B66"/>
    <mergeCell ref="A67:A68"/>
    <mergeCell ref="B67:B68"/>
    <mergeCell ref="E62:E66"/>
    <mergeCell ref="D60:D61"/>
    <mergeCell ref="B60:B61"/>
    <mergeCell ref="C60:C61"/>
    <mergeCell ref="G21:G25"/>
    <mergeCell ref="G60:G61"/>
    <mergeCell ref="E48:E49"/>
    <mergeCell ref="D48:D49"/>
    <mergeCell ref="G50:G53"/>
    <mergeCell ref="F51:F53"/>
    <mergeCell ref="E45:E47"/>
    <mergeCell ref="E51:E53"/>
    <mergeCell ref="D54:D55"/>
    <mergeCell ref="D50:D53"/>
    <mergeCell ref="G78:G85"/>
    <mergeCell ref="C33:C35"/>
    <mergeCell ref="D33:D35"/>
    <mergeCell ref="A43:E43"/>
    <mergeCell ref="G39:G40"/>
    <mergeCell ref="E33:E35"/>
    <mergeCell ref="A38:E38"/>
    <mergeCell ref="A29:A36"/>
    <mergeCell ref="A42:G42"/>
    <mergeCell ref="A41:B41"/>
    <mergeCell ref="B50:B53"/>
    <mergeCell ref="C54:C55"/>
    <mergeCell ref="A45:A47"/>
    <mergeCell ref="B48:B49"/>
    <mergeCell ref="C48:C49"/>
    <mergeCell ref="A48:A49"/>
    <mergeCell ref="B45:B47"/>
    <mergeCell ref="C45:C47"/>
    <mergeCell ref="A5:G8"/>
    <mergeCell ref="A28:E28"/>
    <mergeCell ref="A10:G10"/>
    <mergeCell ref="C29:C32"/>
    <mergeCell ref="D29:D32"/>
    <mergeCell ref="B29:B36"/>
    <mergeCell ref="A12:A15"/>
    <mergeCell ref="B12:B15"/>
    <mergeCell ref="C12:C15"/>
    <mergeCell ref="A1:F4"/>
    <mergeCell ref="A11:E11"/>
    <mergeCell ref="E29:E32"/>
    <mergeCell ref="A88:B88"/>
    <mergeCell ref="A62:A66"/>
    <mergeCell ref="C62:C66"/>
    <mergeCell ref="D62:D66"/>
    <mergeCell ref="A87:B87"/>
    <mergeCell ref="A77:E77"/>
    <mergeCell ref="E70:E75"/>
    <mergeCell ref="D12:D15"/>
    <mergeCell ref="A70:A75"/>
    <mergeCell ref="B70:B75"/>
    <mergeCell ref="C70:C75"/>
    <mergeCell ref="D70:D75"/>
    <mergeCell ref="D45:D47"/>
    <mergeCell ref="A50:A53"/>
    <mergeCell ref="A54:A55"/>
    <mergeCell ref="B54:B55"/>
    <mergeCell ref="C50:C53"/>
  </mergeCells>
  <printOptions gridLines="1"/>
  <pageMargins left="0.92" right="0.96" top="0.5118110236220472" bottom="0.35" header="0.5118110236220472" footer="0.26"/>
  <pageSetup horizontalDpi="600" verticalDpi="600" orientation="portrait" paperSize="9" scale="55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bbrajer</cp:lastModifiedBy>
  <cp:lastPrinted>2011-08-18T07:29:50Z</cp:lastPrinted>
  <dcterms:created xsi:type="dcterms:W3CDTF">2005-03-29T12:01:39Z</dcterms:created>
  <dcterms:modified xsi:type="dcterms:W3CDTF">2011-08-18T07:39:42Z</dcterms:modified>
  <cp:category/>
  <cp:version/>
  <cp:contentType/>
  <cp:contentStatus/>
</cp:coreProperties>
</file>