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<sst xmlns="http://schemas.openxmlformats.org/spreadsheetml/2006/main" count="58" uniqueCount="37">
  <si>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</si>
  <si>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</si>
  <si>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</si>
  <si>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</si>
  <si>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</si>
  <si>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</si>
  <si>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</si>
  <si>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</si>
  <si>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</si>
  <si>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</si>
  <si>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</si>
  <si>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</si>
  <si>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</si>
  <si>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</si>
  <si>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</si>
  <si>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</si>
  <si>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</si>
  <si>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</si>
  <si>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</si>
  <si>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</si>
  <si>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</si>
  <si>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</si>
  <si>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</si>
  <si>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</si>
  <si>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</si>
  <si>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</si>
  <si>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</si>
  <si>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</si>
  <si>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</si>
  <si>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</si>
  <si>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</si>
  <si>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</si>
  <si>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</si>
  <si>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z dnia 5 lutego 2007r.</t>
  </si>
  <si>
    <t>w Nysie</t>
  </si>
  <si>
    <t>w tym:</t>
  </si>
  <si>
    <t>Załącznik Nr 5 do uchwały Nr VII/70/07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</si>
</sst>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</numFmts>
  <fonts count="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0" fontId="0" fillId="0" borderId="2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8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26" xfId="15" applyNumberFormat="1" applyFont="1" applyFill="1" applyBorder="1" applyAlignment="1" applyProtection="1">
      <alignment horizontal="right"/>
      <protection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22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23" xfId="15" applyNumberFormat="1" applyFont="1" applyFill="1" applyBorder="1" applyAlignment="1" applyProtection="1">
      <alignment horizontal="right"/>
      <protection/>
    </xf>
    <xf numFmtId="3" fontId="0" fillId="0" borderId="28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7" fillId="0" borderId="8" xfId="15" applyNumberFormat="1" applyFont="1" applyFill="1" applyBorder="1" applyAlignment="1" applyProtection="1">
      <alignment horizontal="right"/>
      <protection/>
    </xf>
    <xf numFmtId="3" fontId="7" fillId="0" borderId="10" xfId="15" applyNumberFormat="1" applyFont="1" applyFill="1" applyBorder="1" applyAlignment="1" applyProtection="1">
      <alignment horizontal="right"/>
      <protection/>
    </xf>
    <xf numFmtId="3" fontId="7" fillId="0" borderId="22" xfId="15" applyNumberFormat="1" applyFont="1" applyFill="1" applyBorder="1" applyAlignment="1" applyProtection="1">
      <alignment horizontal="right"/>
      <protection/>
    </xf>
    <xf numFmtId="3" fontId="7" fillId="0" borderId="29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29" xfId="15" applyNumberFormat="1" applyFont="1" applyFill="1" applyBorder="1" applyAlignment="1" applyProtection="1">
      <alignment horizontal="right"/>
      <protection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30" xfId="15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3" fillId="2" borderId="32" xfId="0" applyFont="1" applyFill="1" applyBorder="1" applyAlignment="1">
      <alignment/>
    </xf>
    <xf numFmtId="3" fontId="3" fillId="2" borderId="33" xfId="15" applyNumberFormat="1" applyFont="1" applyFill="1" applyBorder="1" applyAlignment="1" applyProtection="1">
      <alignment horizontal="right"/>
      <protection/>
    </xf>
    <xf numFmtId="3" fontId="3" fillId="2" borderId="34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Fill="1" applyBorder="1" applyAlignment="1">
      <alignment horizontal="left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Fill="1" applyBorder="1" applyAlignment="1">
      <alignment horizontal="left"/>
    </xf>
    <xf numFmtId="3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4" fontId="3" fillId="2" borderId="33" xfId="15" applyNumberFormat="1" applyFont="1" applyFill="1" applyBorder="1" applyAlignment="1" applyProtection="1">
      <alignment horizontal="right"/>
      <protection/>
    </xf>
    <xf numFmtId="4" fontId="0" fillId="0" borderId="39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pane ySplit="10" topLeftCell="BM11" activePane="bottomLeft" state="frozen"/>
      <selection pane="topLeft" activeCell="D1" sqref="D1"/>
      <selection pane="bottomLeft" activeCell="H4" sqref="H4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80"/>
      <c r="B1" s="80"/>
      <c r="C1" s="80"/>
      <c r="D1" s="80"/>
      <c r="E1" s="80"/>
      <c r="F1" s="80"/>
      <c r="G1" s="81"/>
      <c r="H1" s="82"/>
      <c r="I1" s="80"/>
      <c r="J1" s="83"/>
    </row>
    <row r="2" spans="1:10" ht="17.25" thickBot="1">
      <c r="A2" s="92"/>
      <c r="B2" s="92"/>
      <c r="C2" s="92"/>
      <c r="D2" s="92"/>
      <c r="E2" s="92"/>
      <c r="F2" s="92"/>
      <c r="G2" s="93"/>
      <c r="H2" s="94"/>
      <c r="I2" s="92"/>
      <c r="J2" s="95"/>
    </row>
    <row r="3" spans="1:10" ht="18">
      <c r="A3" s="89" t="s">
        <v>29</v>
      </c>
      <c r="G3" s="90"/>
      <c r="H3" s="5" t="s">
        <v>36</v>
      </c>
      <c r="J3" s="91"/>
    </row>
    <row r="4" spans="1:10" ht="12.75">
      <c r="A4" s="3"/>
      <c r="B4" s="4"/>
      <c r="E4" s="5"/>
      <c r="F4" s="5"/>
      <c r="G4" s="5"/>
      <c r="H4" s="5" t="s">
        <v>0</v>
      </c>
      <c r="J4" s="6"/>
    </row>
    <row r="5" spans="1:10" ht="12.75">
      <c r="A5" s="7"/>
      <c r="B5" s="4"/>
      <c r="C5" s="5"/>
      <c r="D5" s="5"/>
      <c r="F5" s="5"/>
      <c r="G5" s="5"/>
      <c r="H5" s="5" t="s">
        <v>33</v>
      </c>
      <c r="J5" s="6"/>
    </row>
    <row r="6" spans="1:10" ht="12.75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/>
      <c r="H6" s="10" t="s">
        <v>7</v>
      </c>
      <c r="I6" s="10"/>
      <c r="J6" s="11"/>
    </row>
    <row r="7" spans="1:10" ht="12.75">
      <c r="A7" s="12"/>
      <c r="B7" s="13"/>
      <c r="C7" s="13" t="s">
        <v>8</v>
      </c>
      <c r="D7" s="13" t="s">
        <v>9</v>
      </c>
      <c r="E7" s="13" t="s">
        <v>10</v>
      </c>
      <c r="F7" s="13" t="s">
        <v>11</v>
      </c>
      <c r="G7" s="14">
        <v>2007</v>
      </c>
      <c r="H7" s="14">
        <v>2008</v>
      </c>
      <c r="I7" s="14">
        <v>2009</v>
      </c>
      <c r="J7" s="15">
        <v>2010</v>
      </c>
    </row>
    <row r="8" spans="1:10" ht="12.75">
      <c r="A8" s="12"/>
      <c r="B8" s="13"/>
      <c r="C8" s="13" t="s">
        <v>12</v>
      </c>
      <c r="D8" s="13"/>
      <c r="E8" s="13"/>
      <c r="F8" s="13" t="s">
        <v>13</v>
      </c>
      <c r="G8" s="13"/>
      <c r="H8" s="13"/>
      <c r="I8" s="13"/>
      <c r="J8" s="16"/>
    </row>
    <row r="9" spans="1:10" ht="12.75">
      <c r="A9" s="17"/>
      <c r="B9" s="18"/>
      <c r="C9" s="18"/>
      <c r="D9" s="18"/>
      <c r="E9" s="18"/>
      <c r="F9" s="18" t="s">
        <v>25</v>
      </c>
      <c r="G9" s="18"/>
      <c r="H9" s="18"/>
      <c r="I9" s="18"/>
      <c r="J9" s="19"/>
    </row>
    <row r="10" spans="1:10" ht="13.5" thickBot="1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2">
        <v>7</v>
      </c>
      <c r="H10" s="21">
        <v>8</v>
      </c>
      <c r="I10" s="21">
        <v>9</v>
      </c>
      <c r="J10" s="23">
        <v>10</v>
      </c>
    </row>
    <row r="11" spans="1:10" ht="12.75">
      <c r="A11" s="24">
        <v>1</v>
      </c>
      <c r="B11" s="25" t="s">
        <v>14</v>
      </c>
      <c r="C11" s="26" t="s">
        <v>15</v>
      </c>
      <c r="D11" s="26" t="s">
        <v>25</v>
      </c>
      <c r="F11" s="84">
        <f>SUM(G11:J11)</f>
        <v>26630146.4</v>
      </c>
      <c r="G11" s="84">
        <v>6130146.4</v>
      </c>
      <c r="H11" s="50">
        <v>7500000</v>
      </c>
      <c r="I11" s="50">
        <v>7000000</v>
      </c>
      <c r="J11" s="54">
        <v>6000000</v>
      </c>
    </row>
    <row r="12" spans="1:10" ht="12.75">
      <c r="A12" s="27"/>
      <c r="B12" s="28"/>
      <c r="C12" s="29"/>
      <c r="D12" s="29"/>
      <c r="E12" s="29"/>
      <c r="F12" s="46"/>
      <c r="G12" s="46" t="s">
        <v>35</v>
      </c>
      <c r="H12" s="46"/>
      <c r="I12" s="46"/>
      <c r="J12" s="55"/>
    </row>
    <row r="13" spans="1:10" ht="12.75">
      <c r="A13" s="27"/>
      <c r="B13" s="28"/>
      <c r="C13" s="29"/>
      <c r="D13" s="29"/>
      <c r="E13" s="29" t="s">
        <v>16</v>
      </c>
      <c r="F13" s="46"/>
      <c r="G13" s="46" t="s">
        <v>31</v>
      </c>
      <c r="H13" s="46"/>
      <c r="I13" s="46"/>
      <c r="J13" s="55"/>
    </row>
    <row r="14" spans="1:10" ht="12.75">
      <c r="A14" s="27"/>
      <c r="B14" s="28"/>
      <c r="C14" s="29"/>
      <c r="D14" s="29"/>
      <c r="F14" s="85">
        <v>23900146.4</v>
      </c>
      <c r="G14" s="85">
        <v>3400146.4</v>
      </c>
      <c r="H14" s="46"/>
      <c r="I14" s="46"/>
      <c r="J14" s="55"/>
    </row>
    <row r="15" spans="1:10" ht="12.75">
      <c r="A15" s="27"/>
      <c r="B15" s="28"/>
      <c r="C15" s="29"/>
      <c r="D15" s="29"/>
      <c r="E15" s="69"/>
      <c r="F15" s="46"/>
      <c r="G15" s="46" t="s">
        <v>32</v>
      </c>
      <c r="H15" s="46"/>
      <c r="I15" s="46"/>
      <c r="J15" s="55"/>
    </row>
    <row r="16" spans="1:10" ht="12.75">
      <c r="A16" s="27"/>
      <c r="B16" s="28"/>
      <c r="C16" s="29"/>
      <c r="D16" s="29"/>
      <c r="E16" s="69" t="s">
        <v>32</v>
      </c>
      <c r="F16" s="46">
        <v>2730000</v>
      </c>
      <c r="G16" s="46">
        <v>2730000</v>
      </c>
      <c r="H16" s="46"/>
      <c r="I16" s="46"/>
      <c r="J16" s="55"/>
    </row>
    <row r="17" spans="1:10" ht="13.5" thickBot="1">
      <c r="A17" s="41"/>
      <c r="B17" s="64"/>
      <c r="C17" s="65"/>
      <c r="D17" s="65"/>
      <c r="E17" s="65"/>
      <c r="F17" s="52"/>
      <c r="G17" s="52"/>
      <c r="H17" s="52"/>
      <c r="I17" s="52"/>
      <c r="J17" s="63"/>
    </row>
    <row r="18" spans="1:10" ht="12.75">
      <c r="A18" s="27">
        <v>2</v>
      </c>
      <c r="B18" s="29" t="s">
        <v>26</v>
      </c>
      <c r="C18" s="29" t="s">
        <v>15</v>
      </c>
      <c r="D18" s="29" t="s">
        <v>25</v>
      </c>
      <c r="E18" s="29" t="s">
        <v>16</v>
      </c>
      <c r="F18" s="46">
        <f>SUM(G18:J18)</f>
        <v>2270000</v>
      </c>
      <c r="G18" s="46">
        <v>770000</v>
      </c>
      <c r="H18" s="46">
        <v>600000</v>
      </c>
      <c r="I18" s="46">
        <v>600000</v>
      </c>
      <c r="J18" s="55">
        <v>300000</v>
      </c>
    </row>
    <row r="19" spans="1:10" ht="12.75">
      <c r="A19" s="27"/>
      <c r="B19" s="29"/>
      <c r="C19" s="29"/>
      <c r="D19" s="29"/>
      <c r="E19" s="29"/>
      <c r="F19" s="46"/>
      <c r="G19" s="46"/>
      <c r="H19" s="46"/>
      <c r="I19" s="46"/>
      <c r="J19" s="55"/>
    </row>
    <row r="20" spans="1:10" ht="13.5" thickBot="1">
      <c r="A20" s="27"/>
      <c r="B20" s="29"/>
      <c r="C20" s="29"/>
      <c r="D20" s="29"/>
      <c r="E20" s="29"/>
      <c r="F20" s="46"/>
      <c r="G20" s="46"/>
      <c r="H20" s="46"/>
      <c r="I20" s="46"/>
      <c r="J20" s="55"/>
    </row>
    <row r="21" spans="1:10" ht="12.75">
      <c r="A21" s="24">
        <v>3</v>
      </c>
      <c r="B21" s="31" t="s">
        <v>17</v>
      </c>
      <c r="C21" s="31" t="s">
        <v>15</v>
      </c>
      <c r="D21" s="31" t="s">
        <v>25</v>
      </c>
      <c r="E21" s="31" t="s">
        <v>18</v>
      </c>
      <c r="F21" s="50">
        <f>SUM(G21:J21)</f>
        <v>2770000</v>
      </c>
      <c r="G21" s="50">
        <v>270000</v>
      </c>
      <c r="H21" s="50">
        <v>1000000</v>
      </c>
      <c r="I21" s="50">
        <v>1000000</v>
      </c>
      <c r="J21" s="54">
        <v>500000</v>
      </c>
    </row>
    <row r="22" spans="1:10" ht="12.75">
      <c r="A22" s="27"/>
      <c r="B22" s="32" t="s">
        <v>19</v>
      </c>
      <c r="C22" s="33"/>
      <c r="D22" s="33"/>
      <c r="E22" s="32"/>
      <c r="F22" s="56"/>
      <c r="G22" s="46"/>
      <c r="H22" s="56"/>
      <c r="I22" s="56"/>
      <c r="J22" s="57"/>
    </row>
    <row r="23" spans="1:10" ht="12.75">
      <c r="A23" s="27"/>
      <c r="B23" s="32"/>
      <c r="C23" s="33"/>
      <c r="D23" s="33"/>
      <c r="E23" s="32"/>
      <c r="F23" s="56"/>
      <c r="G23" s="46"/>
      <c r="H23" s="56"/>
      <c r="I23" s="56"/>
      <c r="J23" s="57"/>
    </row>
    <row r="24" spans="1:10" ht="13.5" thickBot="1">
      <c r="A24" s="30"/>
      <c r="B24" s="34"/>
      <c r="C24" s="35"/>
      <c r="D24" s="35"/>
      <c r="E24" s="35"/>
      <c r="F24" s="58"/>
      <c r="G24" s="58"/>
      <c r="H24" s="58"/>
      <c r="I24" s="58"/>
      <c r="J24" s="59"/>
    </row>
    <row r="25" spans="1:256" s="5" customFormat="1" ht="12.75">
      <c r="A25" s="24">
        <v>4</v>
      </c>
      <c r="B25" s="31" t="s">
        <v>20</v>
      </c>
      <c r="C25" s="31" t="s">
        <v>15</v>
      </c>
      <c r="D25" s="31" t="s">
        <v>25</v>
      </c>
      <c r="E25" s="45" t="s">
        <v>23</v>
      </c>
      <c r="F25" s="84">
        <f>SUM(G25:I25)</f>
        <v>5100146.4</v>
      </c>
      <c r="G25" s="86">
        <v>3600146.4</v>
      </c>
      <c r="H25" s="47">
        <v>1500000</v>
      </c>
      <c r="I25" s="46">
        <v>0</v>
      </c>
      <c r="J25" s="54">
        <v>0</v>
      </c>
      <c r="K25" s="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.75">
      <c r="A26" s="27"/>
      <c r="B26" s="36" t="s">
        <v>21</v>
      </c>
      <c r="C26" s="37"/>
      <c r="D26" s="32"/>
      <c r="E26" s="43" t="s">
        <v>24</v>
      </c>
      <c r="F26" s="46"/>
      <c r="G26" s="60"/>
      <c r="H26" s="49"/>
      <c r="I26" s="46"/>
      <c r="J26" s="55"/>
      <c r="K26" s="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12.75">
      <c r="A27" s="27"/>
      <c r="B27" s="32"/>
      <c r="C27" s="37"/>
      <c r="D27" s="32"/>
      <c r="E27" s="42" t="s">
        <v>34</v>
      </c>
      <c r="F27" s="46"/>
      <c r="G27" s="48"/>
      <c r="H27" s="49"/>
      <c r="I27" s="46"/>
      <c r="J27" s="55"/>
      <c r="K27" s="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13.5" thickBot="1">
      <c r="A28" s="30"/>
      <c r="B28" s="34"/>
      <c r="C28" s="38"/>
      <c r="D28" s="34"/>
      <c r="E28" s="44"/>
      <c r="F28" s="51"/>
      <c r="G28" s="51"/>
      <c r="H28" s="53"/>
      <c r="I28" s="51"/>
      <c r="J28" s="61"/>
      <c r="K28" s="2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12.75">
      <c r="A29" s="24">
        <v>5</v>
      </c>
      <c r="B29" s="31" t="s">
        <v>27</v>
      </c>
      <c r="C29" s="39" t="s">
        <v>15</v>
      </c>
      <c r="D29" s="31" t="s">
        <v>25</v>
      </c>
      <c r="E29" s="39" t="s">
        <v>16</v>
      </c>
      <c r="F29" s="50">
        <f>G29+H29+I29+J29</f>
        <v>6600000</v>
      </c>
      <c r="G29" s="50">
        <v>1200000</v>
      </c>
      <c r="H29" s="62">
        <v>900000</v>
      </c>
      <c r="I29" s="50">
        <v>1200000</v>
      </c>
      <c r="J29" s="54">
        <v>3300000</v>
      </c>
      <c r="K29" s="2"/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12.75">
      <c r="A30" s="27"/>
      <c r="B30" s="32"/>
      <c r="C30" s="37"/>
      <c r="D30" s="32"/>
      <c r="E30" s="37"/>
      <c r="F30" s="46"/>
      <c r="G30" s="46"/>
      <c r="H30" s="47"/>
      <c r="I30" s="46"/>
      <c r="J30" s="55"/>
      <c r="K30" s="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13.5" thickBot="1">
      <c r="A31" s="30"/>
      <c r="B31" s="34"/>
      <c r="C31" s="38"/>
      <c r="D31" s="34"/>
      <c r="E31" s="38"/>
      <c r="F31" s="51"/>
      <c r="G31" s="51"/>
      <c r="H31" s="53"/>
      <c r="I31" s="51"/>
      <c r="J31" s="61"/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12.75">
      <c r="A32" s="27">
        <v>6</v>
      </c>
      <c r="B32" s="32" t="s">
        <v>28</v>
      </c>
      <c r="C32" s="37" t="s">
        <v>15</v>
      </c>
      <c r="D32" s="32" t="s">
        <v>25</v>
      </c>
      <c r="E32" s="37"/>
      <c r="F32" s="46">
        <f>SUM(G32:J32)</f>
        <v>1991216</v>
      </c>
      <c r="G32" s="46">
        <f>SUM(G35+G37)</f>
        <v>791216</v>
      </c>
      <c r="H32" s="47">
        <v>400000</v>
      </c>
      <c r="I32" s="46">
        <v>400000</v>
      </c>
      <c r="J32" s="55">
        <v>400000</v>
      </c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12.75">
      <c r="A33" s="27"/>
      <c r="B33" s="32"/>
      <c r="C33" s="37"/>
      <c r="D33" s="32"/>
      <c r="E33" s="37"/>
      <c r="F33" s="46"/>
      <c r="G33" s="46" t="s">
        <v>35</v>
      </c>
      <c r="H33" s="47"/>
      <c r="I33" s="46"/>
      <c r="J33" s="55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" customFormat="1" ht="12.75">
      <c r="A34" s="27"/>
      <c r="B34" s="32"/>
      <c r="C34" s="37"/>
      <c r="D34" s="32"/>
      <c r="E34" s="37"/>
      <c r="F34" s="46"/>
      <c r="G34" s="46" t="s">
        <v>31</v>
      </c>
      <c r="H34" s="47"/>
      <c r="I34" s="46"/>
      <c r="J34" s="55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12.75">
      <c r="A35" s="27"/>
      <c r="B35" s="32"/>
      <c r="C35" s="37"/>
      <c r="D35" s="32"/>
      <c r="E35" s="37" t="s">
        <v>16</v>
      </c>
      <c r="F35" s="46"/>
      <c r="G35" s="46">
        <v>541216</v>
      </c>
      <c r="H35" s="47"/>
      <c r="I35" s="46"/>
      <c r="J35" s="55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12.75">
      <c r="A36" s="27"/>
      <c r="B36" s="32"/>
      <c r="C36" s="37"/>
      <c r="D36" s="32"/>
      <c r="E36" s="37"/>
      <c r="F36" s="46"/>
      <c r="G36" s="46" t="s">
        <v>32</v>
      </c>
      <c r="H36" s="47"/>
      <c r="I36" s="46"/>
      <c r="J36" s="55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" customFormat="1" ht="12.75">
      <c r="A37" s="27"/>
      <c r="B37" s="32"/>
      <c r="C37" s="37"/>
      <c r="D37" s="32"/>
      <c r="E37" s="37" t="s">
        <v>32</v>
      </c>
      <c r="F37" s="46">
        <v>250000</v>
      </c>
      <c r="G37" s="46">
        <v>250000</v>
      </c>
      <c r="H37" s="47"/>
      <c r="I37" s="46"/>
      <c r="J37" s="55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" customFormat="1" ht="13.5" thickBot="1">
      <c r="A38" s="30"/>
      <c r="B38" s="34"/>
      <c r="C38" s="38"/>
      <c r="D38" s="34"/>
      <c r="E38" s="38"/>
      <c r="F38" s="51"/>
      <c r="G38" s="51"/>
      <c r="H38" s="53"/>
      <c r="I38" s="51"/>
      <c r="J38" s="61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0" ht="16.5" thickBot="1">
      <c r="A39" s="40"/>
      <c r="B39" s="5"/>
      <c r="C39" s="5"/>
      <c r="D39" s="5"/>
      <c r="E39" s="66" t="s">
        <v>22</v>
      </c>
      <c r="F39" s="87">
        <f>SUM(G39:J39)</f>
        <v>45361508.8</v>
      </c>
      <c r="G39" s="87">
        <f>SUM(G11+G18+G21+G25+G29+G32)</f>
        <v>12761508.8</v>
      </c>
      <c r="H39" s="67">
        <f>SUM(H11:H35)</f>
        <v>11900000</v>
      </c>
      <c r="I39" s="67">
        <f>SUM(I11:I35)</f>
        <v>10200000</v>
      </c>
      <c r="J39" s="68">
        <f>SUM(J11:J32)</f>
        <v>10500000</v>
      </c>
    </row>
    <row r="40" spans="5:10" ht="12.75">
      <c r="E40" s="70" t="s">
        <v>30</v>
      </c>
      <c r="F40" s="71"/>
      <c r="G40" s="71"/>
      <c r="H40" s="71"/>
      <c r="I40" s="71"/>
      <c r="J40" s="72"/>
    </row>
    <row r="41" spans="5:10" ht="12.75">
      <c r="E41" s="73" t="s">
        <v>16</v>
      </c>
      <c r="F41" s="88">
        <f>SUM(G41+H41+I41+J41)</f>
        <v>42381508.8</v>
      </c>
      <c r="G41" s="88">
        <f>SUM(G14+G18+G21+G25+G29+G35)</f>
        <v>9781508.8</v>
      </c>
      <c r="H41" s="74">
        <f>H39</f>
        <v>11900000</v>
      </c>
      <c r="I41" s="74">
        <f>I39</f>
        <v>10200000</v>
      </c>
      <c r="J41" s="75">
        <f>J39</f>
        <v>10500000</v>
      </c>
    </row>
    <row r="42" spans="5:10" ht="13.5" thickBot="1">
      <c r="E42" s="76" t="s">
        <v>32</v>
      </c>
      <c r="F42" s="77">
        <f>+SUM(F16+F37)</f>
        <v>2980000</v>
      </c>
      <c r="G42" s="77">
        <f>SUM(G37+G16)</f>
        <v>2980000</v>
      </c>
      <c r="H42" s="78">
        <v>0</v>
      </c>
      <c r="I42" s="78">
        <v>0</v>
      </c>
      <c r="J42" s="79">
        <v>0</v>
      </c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2007-03-20T07:43:47Z</cp:lastPrinted>
  <dcterms:created xsi:type="dcterms:W3CDTF">2004-06-11T08:40:51Z</dcterms:created>
  <dcterms:modified xsi:type="dcterms:W3CDTF">2007-04-03T06:51:45Z</dcterms:modified>
  <cp:category/>
  <cp:version/>
  <cp:contentType/>
  <cp:contentStatus/>
  <cp:revision>1</cp:revision>
</cp:coreProperties>
</file>