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'Arkusz1'!$A$1:$J$97</definedName>
  </definedNames>
  <calcPr fullCalcOnLoad="1"/>
</workbook>
</file>

<file path=xl/sharedStrings.xml><?xml version="1.0" encoding="utf-8"?>
<sst xmlns="http://schemas.openxmlformats.org/spreadsheetml/2006/main" count="151" uniqueCount="64">
  <si>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</si>
  <si>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</si>
  <si>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</si>
  <si>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</si>
  <si>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</si>
  <si>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</si>
  <si>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</si>
  <si>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</si>
  <si>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</si>
  <si>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</si>
  <si>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</si>
  <si>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</si>
  <si>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</si>
  <si>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</si>
  <si>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</si>
  <si>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</si>
  <si>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</si>
  <si>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</si>
  <si>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</si>
  <si>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</si>
  <si>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</si>
  <si>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</si>
  <si>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</si>
  <si>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</si>
  <si>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</si>
  <si>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</si>
  <si>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</si>
  <si>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</si>
  <si>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</si>
  <si>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</si>
  <si>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</si>
  <si>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</si>
  <si>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</si>
  <si>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</si>
  <si>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</si>
  <si>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</si>
  <si>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</si>
  <si>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</si>
  <si>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</si>
  <si>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</si>
  <si>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 xml:space="preserve">Przebudowa drogi w pasie ulicy </t>
  </si>
  <si>
    <t>Rewitalizacja Parku Miejskiego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</si>
  <si>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</si>
  <si>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</si>
  <si>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</si>
  <si>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</si>
  <si>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</si>
  <si>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Baligrodzkiej i Rejtana w Nysie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</si>
  <si>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</si>
  <si>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</si>
  <si>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</si>
  <si>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</si>
  <si>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</si>
  <si>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</si>
  <si>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</si>
  <si>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</si>
  <si>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</si>
  <si>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</si>
  <si>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</si>
  <si>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</si>
  <si>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</si>
  <si>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</si>
  <si>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Załącznik Nr 3 do uchwały Nr XXX/437/09</t>
  </si>
  <si>
    <t>z dnia 11 marca 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</si>
</sst>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38" xfId="15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45" xfId="0" applyFont="1" applyBorder="1" applyAlignment="1">
      <alignment horizontal="center"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8" xfId="15" applyNumberFormat="1" applyFont="1" applyFill="1" applyBorder="1" applyAlignment="1" applyProtection="1">
      <alignment horizontal="right"/>
      <protection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0" fontId="8" fillId="2" borderId="52" xfId="0" applyFont="1" applyFill="1" applyBorder="1" applyAlignment="1">
      <alignment/>
    </xf>
    <xf numFmtId="3" fontId="4" fillId="2" borderId="53" xfId="15" applyNumberFormat="1" applyFont="1" applyFill="1" applyBorder="1" applyAlignment="1" applyProtection="1">
      <alignment horizontal="right"/>
      <protection/>
    </xf>
    <xf numFmtId="3" fontId="8" fillId="2" borderId="53" xfId="15" applyNumberFormat="1" applyFont="1" applyFill="1" applyBorder="1" applyAlignment="1" applyProtection="1">
      <alignment horizontal="right"/>
      <protection/>
    </xf>
    <xf numFmtId="3" fontId="8" fillId="2" borderId="54" xfId="15" applyNumberFormat="1" applyFont="1" applyFill="1" applyBorder="1" applyAlignment="1" applyProtection="1">
      <alignment horizontal="right"/>
      <protection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4" xfId="15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21240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5848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93</xdr:row>
      <xdr:rowOff>0</xdr:rowOff>
    </xdr:from>
    <xdr:to>
      <xdr:col>9</xdr:col>
      <xdr:colOff>0</xdr:colOff>
      <xdr:row>94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15420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0</xdr:colOff>
      <xdr:row>97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15954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9"/>
  <sheetViews>
    <sheetView tabSelected="1" view="pageBreakPreview" zoomScaleSheetLayoutView="100" workbookViewId="0" topLeftCell="A1">
      <pane ySplit="12" topLeftCell="BM13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16"/>
      <c r="B1" s="16"/>
      <c r="C1" s="16"/>
      <c r="D1" s="16"/>
      <c r="E1" s="16"/>
      <c r="F1" s="16"/>
      <c r="G1" s="17"/>
      <c r="H1" s="46"/>
      <c r="I1" s="25"/>
    </row>
    <row r="2" spans="1:9" ht="17.25" thickBot="1">
      <c r="A2" s="124"/>
      <c r="B2" s="124"/>
      <c r="C2" s="124"/>
      <c r="D2" s="124"/>
      <c r="E2" s="124"/>
      <c r="F2" s="124"/>
      <c r="G2" s="125" t="s">
        <v>23</v>
      </c>
      <c r="H2" s="126"/>
      <c r="I2" s="127" t="s">
        <v>57</v>
      </c>
    </row>
    <row r="3" spans="1:9" ht="18">
      <c r="A3" s="26" t="s">
        <v>46</v>
      </c>
      <c r="B3" s="27"/>
      <c r="C3" s="27"/>
      <c r="D3" s="27"/>
      <c r="E3" s="27"/>
      <c r="F3" s="27"/>
      <c r="G3" s="28"/>
      <c r="H3" s="37" t="s">
        <v>62</v>
      </c>
      <c r="I3" s="49"/>
    </row>
    <row r="4" spans="1:9" ht="12.75">
      <c r="A4" s="29"/>
      <c r="B4" s="3"/>
      <c r="E4" s="4"/>
      <c r="F4" s="4"/>
      <c r="G4" s="4"/>
      <c r="H4" s="14" t="s">
        <v>0</v>
      </c>
      <c r="I4" s="50"/>
    </row>
    <row r="5" spans="1:9" ht="12.75">
      <c r="A5" s="29"/>
      <c r="B5" s="3"/>
      <c r="E5" s="4"/>
      <c r="F5" s="4"/>
      <c r="G5" s="4"/>
      <c r="H5" s="14" t="s">
        <v>63</v>
      </c>
      <c r="I5" s="50"/>
    </row>
    <row r="6" spans="1:9" ht="12.75">
      <c r="A6" s="29"/>
      <c r="B6" s="3"/>
      <c r="E6" s="4"/>
      <c r="F6" s="4"/>
      <c r="G6" s="4"/>
      <c r="H6" s="14"/>
      <c r="I6" s="50"/>
    </row>
    <row r="7" spans="1:9" ht="12.75">
      <c r="A7" s="30"/>
      <c r="B7" s="3"/>
      <c r="C7" s="4"/>
      <c r="D7" s="4"/>
      <c r="F7" s="4"/>
      <c r="G7" s="4"/>
      <c r="H7" s="14"/>
      <c r="I7" s="50" t="s">
        <v>23</v>
      </c>
    </row>
    <row r="8" spans="1:9" ht="12.75">
      <c r="A8" s="142" t="s">
        <v>1</v>
      </c>
      <c r="B8" s="139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41" t="s">
        <v>32</v>
      </c>
      <c r="H8" s="20"/>
      <c r="I8" s="51"/>
    </row>
    <row r="9" spans="1:9" ht="12.75">
      <c r="A9" s="143"/>
      <c r="B9" s="140"/>
      <c r="C9" s="21" t="s">
        <v>7</v>
      </c>
      <c r="D9" s="21" t="s">
        <v>8</v>
      </c>
      <c r="E9" s="21" t="s">
        <v>9</v>
      </c>
      <c r="F9" s="21" t="s">
        <v>10</v>
      </c>
      <c r="G9" s="19">
        <v>2009</v>
      </c>
      <c r="H9" s="19">
        <v>2010</v>
      </c>
      <c r="I9" s="52">
        <v>2011</v>
      </c>
    </row>
    <row r="10" spans="1:9" ht="12.75">
      <c r="A10" s="143"/>
      <c r="B10" s="140"/>
      <c r="C10" s="23" t="s">
        <v>11</v>
      </c>
      <c r="D10" s="5"/>
      <c r="E10" s="5"/>
      <c r="F10" s="23" t="s">
        <v>12</v>
      </c>
      <c r="G10" s="5"/>
      <c r="H10" s="5"/>
      <c r="I10" s="53"/>
    </row>
    <row r="11" spans="1:9" ht="12.75">
      <c r="A11" s="144"/>
      <c r="B11" s="141"/>
      <c r="C11" s="6"/>
      <c r="D11" s="6"/>
      <c r="E11" s="6"/>
      <c r="F11" s="24" t="s">
        <v>42</v>
      </c>
      <c r="G11" s="6"/>
      <c r="H11" s="6"/>
      <c r="I11" s="54"/>
    </row>
    <row r="12" spans="1:9" ht="13.5" thickBot="1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8</v>
      </c>
      <c r="H12" s="32">
        <v>9</v>
      </c>
      <c r="I12" s="55">
        <v>10</v>
      </c>
    </row>
    <row r="13" spans="1:9" ht="12.75">
      <c r="A13" s="86">
        <v>1</v>
      </c>
      <c r="B13" s="33" t="s">
        <v>13</v>
      </c>
      <c r="C13" s="33" t="s">
        <v>14</v>
      </c>
      <c r="D13" s="33" t="s">
        <v>42</v>
      </c>
      <c r="E13" s="38" t="s">
        <v>35</v>
      </c>
      <c r="F13" s="42">
        <f>SUM(G13:I13)</f>
        <v>16550000</v>
      </c>
      <c r="G13" s="42">
        <v>4550000</v>
      </c>
      <c r="H13" s="42">
        <v>6000000</v>
      </c>
      <c r="I13" s="87">
        <v>6000000</v>
      </c>
    </row>
    <row r="14" spans="1:9" ht="12.75">
      <c r="A14" s="88"/>
      <c r="B14" s="7" t="s">
        <v>55</v>
      </c>
      <c r="C14" s="7"/>
      <c r="D14" s="7"/>
      <c r="E14" s="10" t="s">
        <v>15</v>
      </c>
      <c r="F14" s="13">
        <f>SUM(G14:I14)</f>
        <v>12000000</v>
      </c>
      <c r="G14" s="13">
        <v>0</v>
      </c>
      <c r="H14" s="13">
        <v>6000000</v>
      </c>
      <c r="I14" s="89">
        <v>6000000</v>
      </c>
    </row>
    <row r="15" spans="1:9" ht="12.75">
      <c r="A15" s="88"/>
      <c r="B15" s="7"/>
      <c r="C15" s="7"/>
      <c r="D15" s="7"/>
      <c r="E15" s="10" t="s">
        <v>34</v>
      </c>
      <c r="F15" s="13">
        <f>SUM(G15:I15)</f>
        <v>4550000</v>
      </c>
      <c r="G15" s="13">
        <v>4550000</v>
      </c>
      <c r="H15" s="13">
        <v>0</v>
      </c>
      <c r="I15" s="89">
        <v>0</v>
      </c>
    </row>
    <row r="16" spans="1:9" ht="12.75">
      <c r="A16" s="120"/>
      <c r="B16" s="129"/>
      <c r="C16" s="123"/>
      <c r="D16" s="123"/>
      <c r="E16" s="128"/>
      <c r="F16" s="73"/>
      <c r="G16" s="73"/>
      <c r="H16" s="73"/>
      <c r="I16" s="92"/>
    </row>
    <row r="17" spans="1:9" ht="12.75">
      <c r="A17" s="88">
        <v>2</v>
      </c>
      <c r="B17" s="7" t="s">
        <v>13</v>
      </c>
      <c r="C17" s="7" t="s">
        <v>14</v>
      </c>
      <c r="D17" s="7" t="s">
        <v>42</v>
      </c>
      <c r="E17" s="10" t="s">
        <v>35</v>
      </c>
      <c r="F17" s="13">
        <f>SUM(G17:I17)</f>
        <v>8205000</v>
      </c>
      <c r="G17" s="13">
        <v>1705000</v>
      </c>
      <c r="H17" s="13">
        <v>4000000</v>
      </c>
      <c r="I17" s="89">
        <v>2500000</v>
      </c>
    </row>
    <row r="18" spans="1:9" ht="12.75">
      <c r="A18" s="88"/>
      <c r="B18" s="7" t="s">
        <v>56</v>
      </c>
      <c r="C18" s="7"/>
      <c r="D18" s="7"/>
      <c r="E18" s="10" t="s">
        <v>15</v>
      </c>
      <c r="F18" s="13">
        <f>SUM(G18:I18)</f>
        <v>6500000</v>
      </c>
      <c r="G18" s="13">
        <v>0</v>
      </c>
      <c r="H18" s="13">
        <v>4000000</v>
      </c>
      <c r="I18" s="89">
        <v>2500000</v>
      </c>
    </row>
    <row r="19" spans="1:9" ht="12.75">
      <c r="A19" s="88"/>
      <c r="B19" s="7" t="s">
        <v>23</v>
      </c>
      <c r="C19" s="7"/>
      <c r="D19" s="7"/>
      <c r="E19" s="10" t="s">
        <v>34</v>
      </c>
      <c r="F19" s="13">
        <f>SUM(G19:I19)</f>
        <v>1705000</v>
      </c>
      <c r="G19" s="13">
        <v>1705000</v>
      </c>
      <c r="H19" s="13">
        <v>0</v>
      </c>
      <c r="I19" s="89">
        <v>0</v>
      </c>
    </row>
    <row r="20" spans="1:9" ht="12.75">
      <c r="A20" s="88"/>
      <c r="B20" s="7"/>
      <c r="C20" s="7"/>
      <c r="D20" s="7"/>
      <c r="E20" s="10"/>
      <c r="F20" s="13"/>
      <c r="G20" s="13"/>
      <c r="H20" s="13"/>
      <c r="I20" s="89"/>
    </row>
    <row r="21" spans="1:9" ht="12.75">
      <c r="A21" s="118">
        <v>3</v>
      </c>
      <c r="B21" s="122" t="s">
        <v>19</v>
      </c>
      <c r="C21" s="122" t="s">
        <v>14</v>
      </c>
      <c r="D21" s="122" t="s">
        <v>42</v>
      </c>
      <c r="E21" s="119" t="s">
        <v>35</v>
      </c>
      <c r="F21" s="81">
        <f>SUM(G21:I21)</f>
        <v>3000000</v>
      </c>
      <c r="G21" s="81">
        <v>500000</v>
      </c>
      <c r="H21" s="81">
        <v>1500000</v>
      </c>
      <c r="I21" s="94">
        <v>1000000</v>
      </c>
    </row>
    <row r="22" spans="1:9" ht="12.75">
      <c r="A22" s="88"/>
      <c r="B22" s="7" t="s">
        <v>55</v>
      </c>
      <c r="C22" s="7"/>
      <c r="D22" s="7"/>
      <c r="E22" s="10" t="s">
        <v>15</v>
      </c>
      <c r="F22" s="13">
        <f>SUM(G22:I22)</f>
        <v>2500000</v>
      </c>
      <c r="G22" s="13">
        <v>0</v>
      </c>
      <c r="H22" s="13">
        <v>1500000</v>
      </c>
      <c r="I22" s="89">
        <v>1000000</v>
      </c>
    </row>
    <row r="23" spans="1:9" ht="12.75">
      <c r="A23" s="88"/>
      <c r="B23" s="7"/>
      <c r="C23" s="7"/>
      <c r="D23" s="7"/>
      <c r="E23" s="10" t="s">
        <v>34</v>
      </c>
      <c r="F23" s="13">
        <f>G23</f>
        <v>500000</v>
      </c>
      <c r="G23" s="13">
        <v>500000</v>
      </c>
      <c r="H23" s="13">
        <v>0</v>
      </c>
      <c r="I23" s="89">
        <v>0</v>
      </c>
    </row>
    <row r="24" spans="1:9" ht="12.75">
      <c r="A24" s="120"/>
      <c r="B24" s="123"/>
      <c r="C24" s="123"/>
      <c r="D24" s="123"/>
      <c r="E24" s="128"/>
      <c r="F24" s="73"/>
      <c r="G24" s="73"/>
      <c r="H24" s="73"/>
      <c r="I24" s="92"/>
    </row>
    <row r="25" spans="1:9" ht="12.75">
      <c r="A25" s="88">
        <v>4</v>
      </c>
      <c r="B25" s="122" t="s">
        <v>19</v>
      </c>
      <c r="C25" s="7" t="s">
        <v>14</v>
      </c>
      <c r="D25" s="7" t="s">
        <v>42</v>
      </c>
      <c r="E25" s="10" t="s">
        <v>35</v>
      </c>
      <c r="F25" s="13">
        <f>SUM(G25:I25)</f>
        <v>6875000</v>
      </c>
      <c r="G25" s="13">
        <v>2375000</v>
      </c>
      <c r="H25" s="13">
        <v>2000000</v>
      </c>
      <c r="I25" s="89">
        <v>2500000</v>
      </c>
    </row>
    <row r="26" spans="1:9" ht="12.75">
      <c r="A26" s="88"/>
      <c r="B26" s="7" t="s">
        <v>56</v>
      </c>
      <c r="C26" s="7"/>
      <c r="D26" s="7"/>
      <c r="E26" s="10" t="s">
        <v>15</v>
      </c>
      <c r="F26" s="13">
        <f>SUM(G26:I26)</f>
        <v>4500000</v>
      </c>
      <c r="G26" s="13">
        <v>0</v>
      </c>
      <c r="H26" s="13">
        <v>2000000</v>
      </c>
      <c r="I26" s="89">
        <v>2500000</v>
      </c>
    </row>
    <row r="27" spans="1:9" ht="12.75">
      <c r="A27" s="88"/>
      <c r="B27" s="7"/>
      <c r="C27" s="7"/>
      <c r="D27" s="7"/>
      <c r="E27" s="10" t="s">
        <v>34</v>
      </c>
      <c r="F27" s="13">
        <f>SUM(G27:I27)</f>
        <v>2375000</v>
      </c>
      <c r="G27" s="13">
        <v>2375000</v>
      </c>
      <c r="H27" s="13">
        <v>0</v>
      </c>
      <c r="I27" s="89">
        <v>0</v>
      </c>
    </row>
    <row r="28" spans="1:9" ht="12.75">
      <c r="A28" s="120"/>
      <c r="B28" s="123"/>
      <c r="C28" s="123"/>
      <c r="D28" s="123"/>
      <c r="E28" s="123"/>
      <c r="F28" s="73"/>
      <c r="G28" s="73"/>
      <c r="H28" s="73"/>
      <c r="I28" s="92"/>
    </row>
    <row r="29" spans="1:9" ht="12.75">
      <c r="A29" s="88">
        <v>5</v>
      </c>
      <c r="B29" s="7" t="s">
        <v>18</v>
      </c>
      <c r="C29" s="7" t="s">
        <v>14</v>
      </c>
      <c r="D29" s="7" t="s">
        <v>42</v>
      </c>
      <c r="E29" s="10" t="s">
        <v>15</v>
      </c>
      <c r="F29" s="13">
        <f>SUM(G29:I29)</f>
        <v>2650000</v>
      </c>
      <c r="G29" s="13">
        <v>650000</v>
      </c>
      <c r="H29" s="13">
        <v>1000000</v>
      </c>
      <c r="I29" s="89">
        <v>1000000</v>
      </c>
    </row>
    <row r="30" spans="1:9" ht="12.75">
      <c r="A30" s="88"/>
      <c r="B30" s="7"/>
      <c r="C30" s="7"/>
      <c r="D30" s="7"/>
      <c r="E30" s="10"/>
      <c r="F30" s="13"/>
      <c r="G30" s="13"/>
      <c r="H30" s="13"/>
      <c r="I30" s="89"/>
    </row>
    <row r="31" spans="1:9" ht="12.75">
      <c r="A31" s="88"/>
      <c r="B31" s="7"/>
      <c r="C31" s="7"/>
      <c r="D31" s="7"/>
      <c r="E31" s="10"/>
      <c r="F31" s="13"/>
      <c r="G31" s="13"/>
      <c r="H31" s="13"/>
      <c r="I31" s="89"/>
    </row>
    <row r="32" spans="1:9" ht="12.75">
      <c r="A32" s="88"/>
      <c r="B32" s="7"/>
      <c r="C32" s="7"/>
      <c r="D32" s="7"/>
      <c r="E32" s="10"/>
      <c r="F32" s="13"/>
      <c r="G32" s="13"/>
      <c r="H32" s="13"/>
      <c r="I32" s="89"/>
    </row>
    <row r="33" spans="1:9" ht="12.75">
      <c r="A33" s="118">
        <v>6</v>
      </c>
      <c r="B33" s="79" t="s">
        <v>24</v>
      </c>
      <c r="C33" s="79" t="s">
        <v>14</v>
      </c>
      <c r="D33" s="79" t="s">
        <v>42</v>
      </c>
      <c r="E33" s="119" t="s">
        <v>16</v>
      </c>
      <c r="F33" s="81">
        <f>SUM(G33:I33)</f>
        <v>1500000</v>
      </c>
      <c r="G33" s="81">
        <v>500000</v>
      </c>
      <c r="H33" s="81">
        <v>500000</v>
      </c>
      <c r="I33" s="94">
        <v>500000</v>
      </c>
    </row>
    <row r="34" spans="1:9" ht="12.75">
      <c r="A34" s="88"/>
      <c r="B34" s="8" t="s">
        <v>25</v>
      </c>
      <c r="C34" s="9"/>
      <c r="D34" s="9"/>
      <c r="E34" s="8"/>
      <c r="F34" s="43"/>
      <c r="G34" s="43"/>
      <c r="H34" s="43"/>
      <c r="I34" s="90"/>
    </row>
    <row r="35" spans="1:253" s="4" customFormat="1" ht="12.75">
      <c r="A35" s="120"/>
      <c r="B35" s="71"/>
      <c r="C35" s="71"/>
      <c r="D35" s="71"/>
      <c r="E35" s="121"/>
      <c r="F35" s="73" t="s">
        <v>23</v>
      </c>
      <c r="G35" s="74"/>
      <c r="H35" s="73"/>
      <c r="I35" s="92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2.75">
      <c r="A36" s="88">
        <v>7</v>
      </c>
      <c r="B36" s="8" t="s">
        <v>20</v>
      </c>
      <c r="C36" s="8" t="s">
        <v>14</v>
      </c>
      <c r="D36" s="8" t="s">
        <v>42</v>
      </c>
      <c r="E36" s="12" t="s">
        <v>16</v>
      </c>
      <c r="F36" s="13">
        <f>SUM(G36:I36)</f>
        <v>2200000</v>
      </c>
      <c r="G36" s="13">
        <v>800000</v>
      </c>
      <c r="H36" s="13">
        <v>700000</v>
      </c>
      <c r="I36" s="89">
        <v>700000</v>
      </c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88"/>
      <c r="B37" s="8"/>
      <c r="C37" s="8"/>
      <c r="D37" s="8"/>
      <c r="E37" s="12"/>
      <c r="F37" s="13"/>
      <c r="G37" s="44"/>
      <c r="H37" s="13"/>
      <c r="I37" s="89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88"/>
      <c r="B38" s="8"/>
      <c r="C38" s="8"/>
      <c r="D38" s="8"/>
      <c r="E38" s="12"/>
      <c r="F38" s="13"/>
      <c r="G38" s="44"/>
      <c r="H38" s="13"/>
      <c r="I38" s="89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109"/>
      <c r="B39" s="71"/>
      <c r="C39" s="71"/>
      <c r="D39" s="71"/>
      <c r="E39" s="72"/>
      <c r="F39" s="73"/>
      <c r="G39" s="74"/>
      <c r="H39" s="73"/>
      <c r="I39" s="92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110">
        <v>8</v>
      </c>
      <c r="B40" s="79" t="s">
        <v>26</v>
      </c>
      <c r="C40" s="79" t="s">
        <v>14</v>
      </c>
      <c r="D40" s="79" t="s">
        <v>43</v>
      </c>
      <c r="E40" s="80" t="s">
        <v>35</v>
      </c>
      <c r="F40" s="81">
        <f>SUM(G40:I40)</f>
        <v>5300000</v>
      </c>
      <c r="G40" s="82">
        <v>1800000</v>
      </c>
      <c r="H40" s="81">
        <v>3500000</v>
      </c>
      <c r="I40" s="94">
        <v>0</v>
      </c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34"/>
      <c r="B41" s="8" t="s">
        <v>27</v>
      </c>
      <c r="C41" s="8"/>
      <c r="D41" s="8"/>
      <c r="E41" s="12" t="s">
        <v>15</v>
      </c>
      <c r="F41" s="13">
        <f>SUM(G41:I41)</f>
        <v>4030000</v>
      </c>
      <c r="G41" s="44">
        <v>530000</v>
      </c>
      <c r="H41" s="13">
        <v>3500000</v>
      </c>
      <c r="I41" s="89">
        <v>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34"/>
      <c r="B42" s="8" t="s">
        <v>61</v>
      </c>
      <c r="C42" s="8"/>
      <c r="D42" s="8"/>
      <c r="E42" s="12" t="s">
        <v>34</v>
      </c>
      <c r="F42" s="13">
        <f>SUM(G42:I42)</f>
        <v>1270000</v>
      </c>
      <c r="G42" s="44">
        <v>1270000</v>
      </c>
      <c r="H42" s="13">
        <v>0</v>
      </c>
      <c r="I42" s="89">
        <v>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91"/>
      <c r="B43" s="71"/>
      <c r="C43" s="71"/>
      <c r="D43" s="71"/>
      <c r="E43" s="72"/>
      <c r="F43" s="73"/>
      <c r="G43" s="74"/>
      <c r="H43" s="73"/>
      <c r="I43" s="92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110">
        <v>9</v>
      </c>
      <c r="B44" s="79" t="s">
        <v>49</v>
      </c>
      <c r="C44" s="79" t="s">
        <v>14</v>
      </c>
      <c r="D44" s="79" t="s">
        <v>43</v>
      </c>
      <c r="E44" s="80" t="s">
        <v>15</v>
      </c>
      <c r="F44" s="81">
        <f>SUM(G44:I44)</f>
        <v>450000</v>
      </c>
      <c r="G44" s="82">
        <v>50000</v>
      </c>
      <c r="H44" s="81">
        <v>400000</v>
      </c>
      <c r="I44" s="94">
        <v>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91"/>
      <c r="B45" s="71"/>
      <c r="C45" s="71"/>
      <c r="D45" s="71"/>
      <c r="E45" s="72"/>
      <c r="F45" s="73"/>
      <c r="G45" s="74"/>
      <c r="H45" s="73"/>
      <c r="I45" s="92"/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34">
        <v>10</v>
      </c>
      <c r="B46" s="8" t="s">
        <v>50</v>
      </c>
      <c r="C46" s="8" t="s">
        <v>14</v>
      </c>
      <c r="D46" s="8" t="s">
        <v>42</v>
      </c>
      <c r="E46" s="12" t="s">
        <v>15</v>
      </c>
      <c r="F46" s="13">
        <f>SUM(G46:I46)</f>
        <v>6020000</v>
      </c>
      <c r="G46" s="44">
        <v>20000</v>
      </c>
      <c r="H46" s="13">
        <v>2000000</v>
      </c>
      <c r="I46" s="89">
        <v>4000000</v>
      </c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34"/>
      <c r="B47" s="8" t="s">
        <v>51</v>
      </c>
      <c r="C47" s="8"/>
      <c r="D47" s="8"/>
      <c r="E47" s="11"/>
      <c r="F47" s="13"/>
      <c r="G47" s="44"/>
      <c r="H47" s="13"/>
      <c r="I47" s="89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34"/>
      <c r="B48" s="8"/>
      <c r="C48" s="8"/>
      <c r="D48" s="8"/>
      <c r="E48" s="11"/>
      <c r="F48" s="13"/>
      <c r="G48" s="44"/>
      <c r="H48" s="13"/>
      <c r="I48" s="89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/>
      <c r="B49" s="71"/>
      <c r="C49" s="71"/>
      <c r="D49" s="8"/>
      <c r="E49" s="11"/>
      <c r="F49" s="111"/>
      <c r="G49" s="112"/>
      <c r="H49" s="111"/>
      <c r="I49" s="113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110">
        <v>11</v>
      </c>
      <c r="B50" s="79" t="s">
        <v>28</v>
      </c>
      <c r="C50" s="114" t="s">
        <v>14</v>
      </c>
      <c r="D50" s="79" t="s">
        <v>43</v>
      </c>
      <c r="E50" s="80" t="s">
        <v>15</v>
      </c>
      <c r="F50" s="81">
        <f>SUM(G50:I50)</f>
        <v>5000000</v>
      </c>
      <c r="G50" s="82">
        <v>4000000</v>
      </c>
      <c r="H50" s="81">
        <v>1000000</v>
      </c>
      <c r="I50" s="94">
        <v>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18" t="s">
        <v>29</v>
      </c>
      <c r="C51" s="36"/>
      <c r="D51" s="8"/>
      <c r="E51" s="12"/>
      <c r="F51" s="13"/>
      <c r="G51" s="44"/>
      <c r="H51" s="13"/>
      <c r="I51" s="89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5"/>
      <c r="B52" s="39" t="s">
        <v>36</v>
      </c>
      <c r="C52" s="36"/>
      <c r="D52" s="8"/>
      <c r="E52" s="12"/>
      <c r="F52" s="13"/>
      <c r="G52" s="44"/>
      <c r="H52" s="13"/>
      <c r="I52" s="89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5"/>
      <c r="B53" s="67"/>
      <c r="C53" s="84"/>
      <c r="D53" s="71"/>
      <c r="E53" s="85"/>
      <c r="F53" s="73"/>
      <c r="G53" s="74"/>
      <c r="H53" s="73"/>
      <c r="I53" s="92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5">
        <v>12</v>
      </c>
      <c r="B54" s="39" t="s">
        <v>30</v>
      </c>
      <c r="C54" s="11" t="s">
        <v>14</v>
      </c>
      <c r="D54" s="8" t="s">
        <v>42</v>
      </c>
      <c r="E54" s="12" t="s">
        <v>15</v>
      </c>
      <c r="F54" s="13">
        <f>SUM(G54:I54)</f>
        <v>32000000</v>
      </c>
      <c r="G54" s="44">
        <v>2000000</v>
      </c>
      <c r="H54" s="13">
        <v>10000000</v>
      </c>
      <c r="I54" s="89">
        <v>20000000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33</v>
      </c>
      <c r="C55" s="36"/>
      <c r="D55" s="8"/>
      <c r="E55" s="12"/>
      <c r="F55" s="13"/>
      <c r="G55" s="44"/>
      <c r="H55" s="13"/>
      <c r="I55" s="89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35"/>
      <c r="B56" s="39"/>
      <c r="C56" s="36"/>
      <c r="D56" s="8"/>
      <c r="E56" s="12"/>
      <c r="F56" s="13"/>
      <c r="G56" s="44"/>
      <c r="H56" s="13"/>
      <c r="I56" s="89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35"/>
      <c r="B57" s="39"/>
      <c r="C57" s="36"/>
      <c r="D57" s="8"/>
      <c r="E57" s="12"/>
      <c r="F57" s="13"/>
      <c r="G57" s="44"/>
      <c r="H57" s="13"/>
      <c r="I57" s="89"/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116">
        <v>13</v>
      </c>
      <c r="B58" s="117" t="s">
        <v>31</v>
      </c>
      <c r="C58" s="114" t="s">
        <v>14</v>
      </c>
      <c r="D58" s="79" t="s">
        <v>42</v>
      </c>
      <c r="E58" s="80" t="s">
        <v>35</v>
      </c>
      <c r="F58" s="81">
        <f>SUM(G58:I58)</f>
        <v>6000000</v>
      </c>
      <c r="G58" s="82">
        <v>1600000</v>
      </c>
      <c r="H58" s="81">
        <v>2400000</v>
      </c>
      <c r="I58" s="94">
        <v>2000000</v>
      </c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 t="s">
        <v>22</v>
      </c>
      <c r="C59" s="36"/>
      <c r="D59" s="8"/>
      <c r="E59" s="12" t="s">
        <v>15</v>
      </c>
      <c r="F59" s="13">
        <f>SUM(G59:I59)</f>
        <v>4400000</v>
      </c>
      <c r="G59" s="44">
        <v>0</v>
      </c>
      <c r="H59" s="13">
        <v>2400000</v>
      </c>
      <c r="I59" s="89">
        <v>2000000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2.75">
      <c r="A60" s="35"/>
      <c r="B60" s="39"/>
      <c r="C60" s="36"/>
      <c r="D60" s="8"/>
      <c r="E60" s="12" t="s">
        <v>34</v>
      </c>
      <c r="F60" s="13">
        <f>SUM(G60:I60)</f>
        <v>1600000</v>
      </c>
      <c r="G60" s="44">
        <v>1600000</v>
      </c>
      <c r="H60" s="13">
        <v>0</v>
      </c>
      <c r="I60" s="89">
        <v>0</v>
      </c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115"/>
      <c r="B61" s="67"/>
      <c r="C61" s="84"/>
      <c r="D61" s="71"/>
      <c r="E61" s="85"/>
      <c r="F61" s="73"/>
      <c r="G61" s="74"/>
      <c r="H61" s="73"/>
      <c r="I61" s="92"/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>
        <v>14</v>
      </c>
      <c r="B62" s="39" t="s">
        <v>37</v>
      </c>
      <c r="C62" s="36" t="s">
        <v>14</v>
      </c>
      <c r="D62" s="8" t="s">
        <v>42</v>
      </c>
      <c r="E62" s="12" t="s">
        <v>35</v>
      </c>
      <c r="F62" s="13">
        <f>SUM(G62:I62)</f>
        <v>11780000</v>
      </c>
      <c r="G62" s="44">
        <v>1780000</v>
      </c>
      <c r="H62" s="13">
        <v>5000000</v>
      </c>
      <c r="I62" s="89">
        <v>5000000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15</v>
      </c>
      <c r="F63" s="13">
        <f>SUM(G63:I63)</f>
        <v>10000000</v>
      </c>
      <c r="G63" s="44">
        <v>0</v>
      </c>
      <c r="H63" s="13">
        <v>5000000</v>
      </c>
      <c r="I63" s="89">
        <v>5000000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 t="s">
        <v>34</v>
      </c>
      <c r="F64" s="13">
        <f>SUM(G64:I64)</f>
        <v>1780000</v>
      </c>
      <c r="G64" s="44">
        <v>1780000</v>
      </c>
      <c r="H64" s="13">
        <v>0</v>
      </c>
      <c r="I64" s="89">
        <v>0</v>
      </c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32"/>
      <c r="B65" s="40"/>
      <c r="C65" s="133"/>
      <c r="D65" s="134"/>
      <c r="E65" s="135"/>
      <c r="F65" s="136"/>
      <c r="G65" s="137"/>
      <c r="H65" s="136"/>
      <c r="I65" s="138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2.75">
      <c r="A66" s="131">
        <v>15</v>
      </c>
      <c r="B66" s="117" t="s">
        <v>38</v>
      </c>
      <c r="C66" s="78" t="s">
        <v>14</v>
      </c>
      <c r="D66" s="79" t="s">
        <v>42</v>
      </c>
      <c r="E66" s="80" t="s">
        <v>15</v>
      </c>
      <c r="F66" s="81">
        <f>SUM(G66:I66)</f>
        <v>1350000</v>
      </c>
      <c r="G66" s="82">
        <v>150000</v>
      </c>
      <c r="H66" s="81">
        <v>200000</v>
      </c>
      <c r="I66" s="94">
        <v>1000000</v>
      </c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/>
      <c r="B67" s="39"/>
      <c r="C67" s="36"/>
      <c r="D67" s="8"/>
      <c r="E67" s="12"/>
      <c r="F67" s="13"/>
      <c r="G67" s="44"/>
      <c r="H67" s="13"/>
      <c r="I67" s="89"/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115"/>
      <c r="B68" s="67"/>
      <c r="C68" s="84"/>
      <c r="D68" s="71"/>
      <c r="E68" s="85"/>
      <c r="F68" s="73"/>
      <c r="G68" s="74"/>
      <c r="H68" s="73"/>
      <c r="I68" s="92"/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>
        <v>16</v>
      </c>
      <c r="B69" s="39" t="s">
        <v>39</v>
      </c>
      <c r="C69" s="36" t="s">
        <v>14</v>
      </c>
      <c r="D69" s="8" t="s">
        <v>42</v>
      </c>
      <c r="E69" s="12" t="s">
        <v>15</v>
      </c>
      <c r="F69" s="13">
        <f>SUM(G69:I69)</f>
        <v>15850000</v>
      </c>
      <c r="G69" s="44">
        <v>850000</v>
      </c>
      <c r="H69" s="13">
        <v>5000000</v>
      </c>
      <c r="I69" s="89">
        <v>10000000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2.75">
      <c r="A70" s="35"/>
      <c r="B70" s="39"/>
      <c r="C70" s="36"/>
      <c r="D70" s="8"/>
      <c r="E70" s="12"/>
      <c r="F70" s="13"/>
      <c r="G70" s="44"/>
      <c r="H70" s="13"/>
      <c r="I70" s="89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2.75">
      <c r="A71" s="35"/>
      <c r="B71" s="39"/>
      <c r="C71" s="36"/>
      <c r="D71" s="8"/>
      <c r="E71" s="12"/>
      <c r="F71" s="13"/>
      <c r="G71" s="44"/>
      <c r="H71" s="13"/>
      <c r="I71" s="89"/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/>
      <c r="C72" s="36"/>
      <c r="D72" s="8"/>
      <c r="E72" s="12"/>
      <c r="F72" s="13"/>
      <c r="G72" s="44"/>
      <c r="H72" s="13"/>
      <c r="I72" s="89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130"/>
      <c r="B73" s="67"/>
      <c r="C73" s="84"/>
      <c r="D73" s="71"/>
      <c r="E73" s="85"/>
      <c r="F73" s="73"/>
      <c r="G73" s="74"/>
      <c r="H73" s="73"/>
      <c r="I73" s="92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5.75" customHeight="1">
      <c r="A74" s="35">
        <v>17</v>
      </c>
      <c r="B74" s="39" t="s">
        <v>40</v>
      </c>
      <c r="C74" s="36" t="s">
        <v>14</v>
      </c>
      <c r="D74" s="8" t="s">
        <v>43</v>
      </c>
      <c r="E74" s="12" t="s">
        <v>15</v>
      </c>
      <c r="F74" s="13">
        <f>SUM(G74:I74)</f>
        <v>3500000</v>
      </c>
      <c r="G74" s="44">
        <v>1500000</v>
      </c>
      <c r="H74" s="13">
        <v>2000000</v>
      </c>
      <c r="I74" s="89">
        <v>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>
      <c r="A75" s="35"/>
      <c r="B75" s="39" t="s">
        <v>47</v>
      </c>
      <c r="C75" s="36"/>
      <c r="D75" s="8"/>
      <c r="E75" s="12"/>
      <c r="F75" s="13"/>
      <c r="G75" s="44"/>
      <c r="H75" s="13"/>
      <c r="I75" s="89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>
      <c r="A76" s="35"/>
      <c r="B76" s="39"/>
      <c r="C76" s="36"/>
      <c r="D76" s="8"/>
      <c r="E76" s="12"/>
      <c r="F76" s="13"/>
      <c r="G76" s="44"/>
      <c r="H76" s="13"/>
      <c r="I76" s="89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>
      <c r="A77" s="35"/>
      <c r="B77" s="39"/>
      <c r="C77" s="36"/>
      <c r="D77" s="8"/>
      <c r="E77" s="12"/>
      <c r="F77" s="13"/>
      <c r="G77" s="44"/>
      <c r="H77" s="13"/>
      <c r="I77" s="89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2.75">
      <c r="A78" s="93">
        <v>18</v>
      </c>
      <c r="B78" s="77" t="s">
        <v>41</v>
      </c>
      <c r="C78" s="78" t="s">
        <v>14</v>
      </c>
      <c r="D78" s="79" t="s">
        <v>42</v>
      </c>
      <c r="E78" s="80" t="s">
        <v>15</v>
      </c>
      <c r="F78" s="81">
        <f>SUM(G78:I78)</f>
        <v>650000</v>
      </c>
      <c r="G78" s="82">
        <v>50000</v>
      </c>
      <c r="H78" s="81">
        <v>100000</v>
      </c>
      <c r="I78" s="94">
        <v>500000</v>
      </c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2.75" customHeight="1">
      <c r="A79" s="95"/>
      <c r="B79" s="83"/>
      <c r="C79" s="84" t="s">
        <v>23</v>
      </c>
      <c r="D79" s="71"/>
      <c r="E79" s="85"/>
      <c r="F79" s="73"/>
      <c r="G79" s="74"/>
      <c r="H79" s="73"/>
      <c r="I79" s="92"/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4.25" customHeight="1">
      <c r="A80" s="96">
        <v>19</v>
      </c>
      <c r="B80" s="58" t="s">
        <v>45</v>
      </c>
      <c r="C80" s="39" t="s">
        <v>44</v>
      </c>
      <c r="D80" s="39" t="s">
        <v>42</v>
      </c>
      <c r="E80" s="59" t="s">
        <v>16</v>
      </c>
      <c r="F80" s="60">
        <f>SUM(G80:I80)</f>
        <v>1100000</v>
      </c>
      <c r="G80" s="60">
        <v>100000</v>
      </c>
      <c r="H80" s="60">
        <v>500000</v>
      </c>
      <c r="I80" s="97">
        <v>500000</v>
      </c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2.75" customHeight="1">
      <c r="A81" s="96"/>
      <c r="B81" s="58" t="s">
        <v>54</v>
      </c>
      <c r="C81" s="39"/>
      <c r="D81" s="39"/>
      <c r="E81" s="59"/>
      <c r="F81" s="60"/>
      <c r="G81" s="60"/>
      <c r="H81" s="65"/>
      <c r="I81" s="98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2.75" customHeight="1">
      <c r="A82" s="95"/>
      <c r="B82" s="66"/>
      <c r="C82" s="67"/>
      <c r="D82" s="67"/>
      <c r="E82" s="68"/>
      <c r="F82" s="69"/>
      <c r="G82" s="69"/>
      <c r="H82" s="70"/>
      <c r="I82" s="99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3.5" customHeight="1">
      <c r="A83" s="96">
        <v>20</v>
      </c>
      <c r="B83" s="58" t="s">
        <v>48</v>
      </c>
      <c r="C83" s="39" t="s">
        <v>14</v>
      </c>
      <c r="D83" s="39" t="s">
        <v>43</v>
      </c>
      <c r="E83" s="59" t="s">
        <v>15</v>
      </c>
      <c r="F83" s="60">
        <f>SUM(G83:I83)</f>
        <v>900000</v>
      </c>
      <c r="G83" s="60">
        <v>300000</v>
      </c>
      <c r="H83" s="65">
        <v>600000</v>
      </c>
      <c r="I83" s="98">
        <v>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3.5" customHeight="1">
      <c r="A84" s="95"/>
      <c r="B84" s="66"/>
      <c r="C84" s="67"/>
      <c r="D84" s="67"/>
      <c r="E84" s="68"/>
      <c r="F84" s="69"/>
      <c r="G84" s="69"/>
      <c r="H84" s="70"/>
      <c r="I84" s="99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3.5" customHeight="1">
      <c r="A85" s="96">
        <v>21</v>
      </c>
      <c r="B85" s="58" t="s">
        <v>52</v>
      </c>
      <c r="C85" s="39" t="s">
        <v>14</v>
      </c>
      <c r="D85" s="39" t="s">
        <v>42</v>
      </c>
      <c r="E85" s="59" t="s">
        <v>15</v>
      </c>
      <c r="F85" s="60">
        <f>SUM(G85:I85)</f>
        <v>4030000</v>
      </c>
      <c r="G85" s="60">
        <v>30000</v>
      </c>
      <c r="H85" s="65">
        <v>1500000</v>
      </c>
      <c r="I85" s="98">
        <v>2500000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3.5" customHeight="1">
      <c r="A86" s="96"/>
      <c r="B86" s="58" t="s">
        <v>22</v>
      </c>
      <c r="C86" s="39"/>
      <c r="D86" s="39"/>
      <c r="E86" s="59"/>
      <c r="F86" s="60"/>
      <c r="G86" s="60"/>
      <c r="H86" s="65"/>
      <c r="I86" s="98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3.5" customHeight="1">
      <c r="A87" s="96"/>
      <c r="B87" s="58"/>
      <c r="C87" s="39"/>
      <c r="D87" s="39"/>
      <c r="E87" s="59"/>
      <c r="F87" s="60"/>
      <c r="G87" s="60"/>
      <c r="H87" s="65"/>
      <c r="I87" s="98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5"/>
      <c r="B88" s="76"/>
      <c r="C88" s="67"/>
      <c r="D88" s="67"/>
      <c r="E88" s="68"/>
      <c r="F88" s="69"/>
      <c r="G88" s="69"/>
      <c r="H88" s="70"/>
      <c r="I88" s="99"/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6">
        <v>22</v>
      </c>
      <c r="B89" s="58" t="s">
        <v>53</v>
      </c>
      <c r="C89" s="39" t="s">
        <v>14</v>
      </c>
      <c r="D89" s="39" t="s">
        <v>43</v>
      </c>
      <c r="E89" s="59" t="s">
        <v>15</v>
      </c>
      <c r="F89" s="60">
        <f>SUM(G89:I89)</f>
        <v>6250000</v>
      </c>
      <c r="G89" s="60">
        <v>700000</v>
      </c>
      <c r="H89" s="65">
        <v>5550000</v>
      </c>
      <c r="I89" s="98">
        <v>0</v>
      </c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5"/>
      <c r="B90" s="76"/>
      <c r="C90" s="67"/>
      <c r="D90" s="67"/>
      <c r="E90" s="68"/>
      <c r="F90" s="69"/>
      <c r="G90" s="69"/>
      <c r="H90" s="70"/>
      <c r="I90" s="99"/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6">
        <v>23</v>
      </c>
      <c r="B91" s="58" t="s">
        <v>58</v>
      </c>
      <c r="C91" s="39" t="s">
        <v>14</v>
      </c>
      <c r="D91" s="39" t="s">
        <v>42</v>
      </c>
      <c r="E91" s="59" t="s">
        <v>15</v>
      </c>
      <c r="F91" s="60">
        <f>SUM(G91:I91)</f>
        <v>5050000</v>
      </c>
      <c r="G91" s="60">
        <v>50000</v>
      </c>
      <c r="H91" s="65">
        <v>3000000</v>
      </c>
      <c r="I91" s="98">
        <v>2000000</v>
      </c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6"/>
      <c r="B92" s="58" t="s">
        <v>59</v>
      </c>
      <c r="C92" s="39"/>
      <c r="D92" s="39"/>
      <c r="E92" s="59"/>
      <c r="F92" s="60"/>
      <c r="G92" s="60"/>
      <c r="H92" s="65"/>
      <c r="I92" s="98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4.25" customHeight="1" thickBot="1">
      <c r="A93" s="100"/>
      <c r="B93" s="56" t="s">
        <v>60</v>
      </c>
      <c r="C93" s="40"/>
      <c r="D93" s="40"/>
      <c r="E93" s="61"/>
      <c r="F93" s="62"/>
      <c r="G93" s="62"/>
      <c r="H93" s="57"/>
      <c r="I93" s="101"/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9" ht="16.5" thickBot="1">
      <c r="A94" s="12"/>
      <c r="B94" s="4"/>
      <c r="C94" s="4"/>
      <c r="D94" s="4"/>
      <c r="E94" s="102" t="s">
        <v>17</v>
      </c>
      <c r="F94" s="103">
        <f>SUM(G94+H94+I94)</f>
        <v>146210000</v>
      </c>
      <c r="G94" s="104">
        <f>SUM(G13+G17+G21+G25+G29+G33+G36+G40+G44+G46+G50+G54+G58+G62+G66+G69+G74+G78+G80+G83+G85+G89+G91)</f>
        <v>26060000</v>
      </c>
      <c r="H94" s="104">
        <f>SUM(H13+H17+H21+H25+H29+H33+H36+H40+H44+H46+H50+H54+H58+H62+H66+H69+H74+H78+H80+H83+H85+H89+H91)</f>
        <v>58450000</v>
      </c>
      <c r="I94" s="105">
        <f>SUM(I13+I17+I21+I25+I29+I33+I36+I40+I44+I46+I50+I54+I58+I62+I66+I69+I74+I78+I80+I83+I85+I89+I91)</f>
        <v>61700000</v>
      </c>
    </row>
    <row r="95" spans="5:9" ht="12.75">
      <c r="E95" s="15" t="s">
        <v>21</v>
      </c>
      <c r="F95" s="45"/>
      <c r="G95" s="45"/>
      <c r="H95" s="45"/>
      <c r="I95" s="106"/>
    </row>
    <row r="96" spans="5:9" ht="12.75">
      <c r="E96" s="47" t="s">
        <v>34</v>
      </c>
      <c r="F96" s="48">
        <f>SUM(G96:I96)</f>
        <v>13780000</v>
      </c>
      <c r="G96" s="48">
        <f>SUM(G15+G19+G23+G27+G31+G42+G60+G64+G71)</f>
        <v>13780000</v>
      </c>
      <c r="H96" s="48">
        <v>0</v>
      </c>
      <c r="I96" s="107">
        <v>0</v>
      </c>
    </row>
    <row r="97" spans="5:9" ht="13.5" thickBot="1">
      <c r="E97" s="63" t="s">
        <v>15</v>
      </c>
      <c r="F97" s="64">
        <f>SUM(G97+H97+I97)</f>
        <v>132430000</v>
      </c>
      <c r="G97" s="64">
        <f>SUM(G14+G18+G22+G26+G29+G33+G36+G41+G44+G46+G50+G54+G59+G63+G66+G69+G74+G78+G80+G85+G83+G89+G91)</f>
        <v>12280000</v>
      </c>
      <c r="H97" s="64">
        <f>SUM(H14+H18+H22+H26+H29+H33+H36+H41+H44+H46+H50+H54+H59+H63+H66+H69+H74+H78+H80+H83+H85+H89+H91)</f>
        <v>58450000</v>
      </c>
      <c r="I97" s="108">
        <f>SUM(I14+I18+I22+I26+I29+I33+I36+I41+I44+I46+I50+I54+I59+I63+I66+I69+I70+I74+I78+I80+I83+I85+I89+I91)</f>
        <v>61700000</v>
      </c>
    </row>
    <row r="98" spans="5:9" ht="12.75">
      <c r="E98" s="27"/>
      <c r="F98" s="27"/>
      <c r="G98" s="27"/>
      <c r="H98" s="75"/>
      <c r="I98" s="27"/>
    </row>
    <row r="99" ht="12.75">
      <c r="F99" s="22"/>
    </row>
  </sheetData>
  <mergeCells count="2">
    <mergeCell ref="B8:B11"/>
    <mergeCell ref="A8:A11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2009-03-12T07:26:13Z</cp:lastPrinted>
  <dcterms:created xsi:type="dcterms:W3CDTF">2004-06-11T08:40:51Z</dcterms:created>
  <dcterms:modified xsi:type="dcterms:W3CDTF">2009-03-12T07:26:19Z</dcterms:modified>
  <cp:category/>
  <cp:version/>
  <cp:contentType/>
  <cp:contentStatus/>
  <cp:revision>1</cp:revision>
</cp:coreProperties>
</file>