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<sst xmlns="http://schemas.openxmlformats.org/spreadsheetml/2006/main" count="90" uniqueCount="90">
  <si>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WIELOLETNI  PROGRAM  INWESTYCJI  GMINNYCH  NA  LATA  2005 - 2008     </t>
  </si>
  <si>
    <r>
      <t xml:space="preserve">Załącznik do uchwały Nr </t>
    </r>
    <r>
      <rPr>
        <b/>
        <sz val="9.95"/>
        <color indexed="8"/>
        <rFont val="Arial CE"/>
        <family val="0"/>
      </rPr>
      <t>XXXIV/592/05</t>
    </r>
  </si>
  <si>
    <t xml:space="preserve"> Załącznik nr 2a do uchwały budżetowej</t>
  </si>
  <si>
    <t>Rady Miejskiej w Nysie</t>
  </si>
  <si>
    <t>z dnia 31 marca 2005r.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</si>
  <si>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</si>
  <si>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</si>
  <si>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</si>
  <si>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</si>
  <si>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</si>
  <si>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</si>
  <si>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</si>
  <si>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</si>
  <si>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</si>
  <si>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</si>
  <si>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</si>
  <si>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</si>
  <si>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</si>
  <si>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2005-2008</t>
  </si>
  <si>
    <t>Odprowadzenie ścieków sanitarnych</t>
  </si>
  <si>
    <t>Gmina Nysa</t>
  </si>
  <si>
    <t>2005-2008</t>
  </si>
  <si>
    <t>Gmina</t>
  </si>
  <si>
    <t>z miasta Nysy i wsi gminy Nysa</t>
  </si>
  <si>
    <t>Budowa dróg w mieście:</t>
  </si>
  <si>
    <t>Gmina Nysa</t>
  </si>
  <si>
    <t>2005-2009</t>
  </si>
  <si>
    <t>Gmina</t>
  </si>
  <si>
    <t>1/ Dzielnica Dolna Wieś:</t>
  </si>
  <si>
    <t>ul. Traugutta,</t>
  </si>
  <si>
    <t>2/ ul. Kozarzewskiego,</t>
  </si>
  <si>
    <t>3/ Dzielnica Średnia Wieś-</t>
  </si>
  <si>
    <t>a/ ul. Konarskiego</t>
  </si>
  <si>
    <t>b/ ul. Ściegiennego</t>
  </si>
  <si>
    <t>4/ ul. Michałowskiego</t>
  </si>
  <si>
    <t>5/ ul. Kukułcza</t>
  </si>
  <si>
    <t xml:space="preserve">6/ drogi i oświetlenie na osiedlu </t>
  </si>
  <si>
    <t>przy ul. Orzeszkowej w Nysie</t>
  </si>
  <si>
    <t>7/ dojazd do budynków przy ul. Sudeckiej</t>
  </si>
  <si>
    <t>3,5,7 w Nysie</t>
  </si>
  <si>
    <t xml:space="preserve">8/ utwardzenie chodnika w Alei Duńczyków </t>
  </si>
  <si>
    <t>w Nysie</t>
  </si>
  <si>
    <t>9/ ul. Unii Lubelskiej PB</t>
  </si>
  <si>
    <t xml:space="preserve">Zagospodarowanie podwórka przy </t>
  </si>
  <si>
    <t>Gmina Nysa</t>
  </si>
  <si>
    <t>2005-2007</t>
  </si>
  <si>
    <t>Gmina</t>
  </si>
  <si>
    <t>ul. W. Stwosza, E. Gierczak, Zjednoczenia</t>
  </si>
  <si>
    <t>i Mariackiej oraz Prudnickiej 3-5 w Nysie</t>
  </si>
  <si>
    <t>Komputeryzacja Urzędu Miejskiego</t>
  </si>
  <si>
    <t>Gmina Nysa</t>
  </si>
  <si>
    <t>2005-2007</t>
  </si>
  <si>
    <t>Gmina</t>
  </si>
  <si>
    <t>Aktywizacja gospodarcza rejonu turystycznego</t>
  </si>
  <si>
    <t>Gmina Nysa</t>
  </si>
  <si>
    <t>2005-2007</t>
  </si>
  <si>
    <t xml:space="preserve">Gmina </t>
  </si>
  <si>
    <t>Jeziora Nyskiego</t>
  </si>
  <si>
    <t>Adaptacja budynków na mieszkania socjalne</t>
  </si>
  <si>
    <t>Gmina Nysa</t>
  </si>
  <si>
    <t>2005-2007</t>
  </si>
  <si>
    <t>Gmina</t>
  </si>
  <si>
    <t>Park Kulturowo-Przyrodniczy Twierdzy Nysa -</t>
  </si>
  <si>
    <t>2005-2008</t>
  </si>
  <si>
    <t>etap I</t>
  </si>
  <si>
    <t>Budowa i modernizacja świetlic wiejskich w:</t>
  </si>
  <si>
    <t>Gmina Nysa</t>
  </si>
  <si>
    <t>2005-2008</t>
  </si>
  <si>
    <t xml:space="preserve">Iławie, Kępnicy, Skorochowie, Morowie, </t>
  </si>
  <si>
    <t>Kopernikach</t>
  </si>
  <si>
    <t>Oświetlenie  w mieście i gminie</t>
  </si>
  <si>
    <t>Gmina Nysa</t>
  </si>
  <si>
    <t>2005-2008</t>
  </si>
  <si>
    <t>Gmina</t>
  </si>
  <si>
    <t>Drogi na obszarach wiejskich;</t>
  </si>
  <si>
    <t>Gmina Nysa</t>
  </si>
  <si>
    <t>2005-2007</t>
  </si>
  <si>
    <t>Gmina</t>
  </si>
  <si>
    <t>a) budowa drogi w Białej Nyskiej</t>
  </si>
  <si>
    <t>b) budowa drogi w Hajdukach Nyskich</t>
  </si>
  <si>
    <t>Budowa domu pogrzebowego w Lipowej</t>
  </si>
  <si>
    <t>Gmina Nysa</t>
  </si>
  <si>
    <t>2005-2007</t>
  </si>
  <si>
    <t>Gmina</t>
  </si>
  <si>
    <t>Uzbrojenie terenu przy ul. Zwycięstwa</t>
  </si>
  <si>
    <t>Gmina Nysa</t>
  </si>
  <si>
    <t>2005-2008</t>
  </si>
  <si>
    <t>Gmina</t>
  </si>
  <si>
    <t>OGÓŁEM</t>
  </si>
  <si>
    <t>Gmina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</si>
</sst>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  <numFmt numFmtId="166" formatCode="@"/>
  </numFmts>
  <fonts count="6">
    <font>
      <sz val="10"/>
      <name val="Arial"/>
      <family val="0"/>
    </font>
    <font>
      <i/>
      <sz val="10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9.95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" fillId="0" borderId="1" xfId="0" applyAlignment="1">
      <alignment horizontal="center"/>
    </xf>
    <xf numFmtId="164" fontId="1" fillId="0" borderId="1" xfId="0" applyAlignment="1">
      <alignment horizontal="center"/>
    </xf>
    <xf numFmtId="164" fontId="2" fillId="0" borderId="2" xfId="0" applyAlignment="1">
      <alignment horizontal="left"/>
    </xf>
    <xf numFmtId="164" fontId="3" fillId="0" borderId="3" xfId="0" applyAlignment="1">
      <alignment/>
    </xf>
    <xf numFmtId="164" fontId="4" fillId="0" borderId="3" xfId="0" applyAlignment="1">
      <alignment/>
    </xf>
    <xf numFmtId="164" fontId="3" fillId="0" borderId="3" xfId="0" applyAlignment="1">
      <alignment/>
    </xf>
    <xf numFmtId="164" fontId="3" fillId="0" borderId="4" xfId="0" applyAlignment="1">
      <alignment/>
    </xf>
    <xf numFmtId="164" fontId="3" fillId="0" borderId="5" xfId="0" applyAlignment="1">
      <alignment horizontal="center"/>
    </xf>
    <xf numFmtId="164" fontId="4" fillId="0" borderId="0" xfId="0" applyAlignment="1">
      <alignment/>
    </xf>
    <xf numFmtId="164" fontId="3" fillId="0" borderId="0" xfId="0" applyAlignment="1">
      <alignment/>
    </xf>
    <xf numFmtId="164" fontId="3" fillId="0" borderId="0" xfId="0" applyAlignment="1">
      <alignment/>
    </xf>
    <xf numFmtId="164" fontId="3" fillId="0" borderId="6" xfId="0" applyAlignment="1">
      <alignment/>
    </xf>
    <xf numFmtId="164" fontId="3" fillId="0" borderId="5" xfId="0" applyAlignment="1">
      <alignment horizontal="center"/>
    </xf>
    <xf numFmtId="164" fontId="3" fillId="2" borderId="7" xfId="0" applyAlignment="1">
      <alignment horizontal="center"/>
    </xf>
    <xf numFmtId="164" fontId="3" fillId="2" borderId="8" xfId="0" applyAlignment="1">
      <alignment/>
    </xf>
    <xf numFmtId="164" fontId="3" fillId="2" borderId="9" xfId="0" applyAlignment="1">
      <alignment horizontal="center"/>
    </xf>
    <xf numFmtId="164" fontId="3" fillId="2" borderId="10" xfId="0" applyAlignment="1">
      <alignment horizontal="center"/>
    </xf>
    <xf numFmtId="164" fontId="3" fillId="2" borderId="11" xfId="0" applyAlignment="1">
      <alignment horizontal="center"/>
    </xf>
    <xf numFmtId="164" fontId="3" fillId="2" borderId="12" xfId="0" applyAlignment="1">
      <alignment/>
    </xf>
    <xf numFmtId="164" fontId="3" fillId="2" borderId="8" xfId="0" applyAlignment="1">
      <alignment horizontal="center"/>
    </xf>
    <xf numFmtId="164" fontId="3" fillId="2" borderId="13" xfId="0" applyAlignment="1">
      <alignment horizontal="center"/>
    </xf>
    <xf numFmtId="164" fontId="3" fillId="2" borderId="14" xfId="0" applyAlignment="1">
      <alignment/>
    </xf>
    <xf numFmtId="164" fontId="3" fillId="2" borderId="15" xfId="0" applyAlignment="1">
      <alignment horizontal="center"/>
    </xf>
    <xf numFmtId="164" fontId="3" fillId="2" borderId="16" xfId="0" applyAlignment="1">
      <alignment/>
    </xf>
    <xf numFmtId="164" fontId="3" fillId="2" borderId="17" xfId="0" applyAlignment="1">
      <alignment/>
    </xf>
    <xf numFmtId="164" fontId="3" fillId="2" borderId="18" xfId="0" applyAlignment="1">
      <alignment horizontal="center"/>
    </xf>
    <xf numFmtId="164" fontId="3" fillId="2" borderId="19" xfId="0" applyAlignment="1">
      <alignment horizontal="center"/>
    </xf>
    <xf numFmtId="164" fontId="3" fillId="2" borderId="20" xfId="0" applyAlignment="1">
      <alignment horizontal="center"/>
    </xf>
    <xf numFmtId="164" fontId="3" fillId="0" borderId="21" xfId="0" applyAlignment="1">
      <alignment horizontal="center"/>
    </xf>
    <xf numFmtId="164" fontId="3" fillId="0" borderId="22" xfId="0" applyAlignment="1">
      <alignment/>
    </xf>
    <xf numFmtId="164" fontId="3" fillId="0" borderId="23" xfId="0" applyAlignment="1">
      <alignment/>
    </xf>
    <xf numFmtId="165" fontId="3" fillId="0" borderId="22" xfId="0" applyAlignment="1">
      <alignment/>
    </xf>
    <xf numFmtId="165" fontId="3" fillId="0" borderId="24" xfId="0" applyAlignment="1">
      <alignment/>
    </xf>
    <xf numFmtId="164" fontId="3" fillId="0" borderId="11" xfId="0" applyAlignment="1">
      <alignment horizontal="center"/>
    </xf>
    <xf numFmtId="164" fontId="3" fillId="0" borderId="12" xfId="0" applyAlignment="1">
      <alignment/>
    </xf>
    <xf numFmtId="165" fontId="3" fillId="0" borderId="12" xfId="0" applyAlignment="1">
      <alignment/>
    </xf>
    <xf numFmtId="165" fontId="3" fillId="0" borderId="25" xfId="0" applyAlignment="1">
      <alignment/>
    </xf>
    <xf numFmtId="165" fontId="3" fillId="0" borderId="14" xfId="0" applyAlignment="1">
      <alignment/>
    </xf>
    <xf numFmtId="164" fontId="3" fillId="0" borderId="26" xfId="0" applyAlignment="1">
      <alignment horizontal="center"/>
    </xf>
    <xf numFmtId="164" fontId="3" fillId="0" borderId="27" xfId="0" applyAlignment="1">
      <alignment/>
    </xf>
    <xf numFmtId="164" fontId="3" fillId="0" borderId="28" xfId="0" applyAlignment="1">
      <alignment/>
    </xf>
    <xf numFmtId="165" fontId="3" fillId="0" borderId="28" xfId="0" applyAlignment="1">
      <alignment/>
    </xf>
    <xf numFmtId="165" fontId="3" fillId="0" borderId="29" xfId="0" applyAlignment="1">
      <alignment/>
    </xf>
    <xf numFmtId="164" fontId="3" fillId="0" borderId="30" xfId="0" applyAlignment="1">
      <alignment/>
    </xf>
    <xf numFmtId="164" fontId="3" fillId="0" borderId="31" xfId="0" applyAlignment="1">
      <alignment/>
    </xf>
    <xf numFmtId="165" fontId="3" fillId="0" borderId="31" xfId="0" applyAlignment="1">
      <alignment/>
    </xf>
    <xf numFmtId="165" fontId="3" fillId="0" borderId="32" xfId="0" applyAlignment="1">
      <alignment/>
    </xf>
    <xf numFmtId="164" fontId="3" fillId="0" borderId="33" xfId="0" applyAlignment="1">
      <alignment/>
    </xf>
    <xf numFmtId="164" fontId="3" fillId="0" borderId="8" xfId="0" applyAlignment="1">
      <alignment/>
    </xf>
    <xf numFmtId="164" fontId="3" fillId="0" borderId="34" xfId="0" applyAlignment="1">
      <alignment/>
    </xf>
    <xf numFmtId="165" fontId="3" fillId="0" borderId="8" xfId="0" applyAlignment="1">
      <alignment/>
    </xf>
    <xf numFmtId="165" fontId="3" fillId="0" borderId="13" xfId="0" applyAlignment="1">
      <alignment/>
    </xf>
    <xf numFmtId="164" fontId="3" fillId="0" borderId="35" xfId="0" applyAlignment="1">
      <alignment/>
    </xf>
    <xf numFmtId="164" fontId="3" fillId="0" borderId="16" xfId="0" applyAlignment="1">
      <alignment/>
    </xf>
    <xf numFmtId="164" fontId="3" fillId="0" borderId="36" xfId="0" applyAlignment="1">
      <alignment/>
    </xf>
    <xf numFmtId="165" fontId="3" fillId="0" borderId="16" xfId="0" applyAlignment="1">
      <alignment/>
    </xf>
    <xf numFmtId="165" fontId="3" fillId="0" borderId="17" xfId="0" applyAlignment="1">
      <alignment/>
    </xf>
    <xf numFmtId="165" fontId="3" fillId="0" borderId="33" xfId="0" applyAlignment="1">
      <alignment/>
    </xf>
    <xf numFmtId="165" fontId="3" fillId="0" borderId="35" xfId="0" applyAlignment="1">
      <alignment/>
    </xf>
    <xf numFmtId="164" fontId="3" fillId="0" borderId="37" xfId="0" applyAlignment="1">
      <alignment/>
    </xf>
    <xf numFmtId="164" fontId="3" fillId="0" borderId="16" xfId="0" applyAlignment="1">
      <alignment/>
    </xf>
    <xf numFmtId="164" fontId="3" fillId="0" borderId="1" xfId="0" applyAlignment="1">
      <alignment/>
    </xf>
    <xf numFmtId="164" fontId="3" fillId="0" borderId="21" xfId="0" applyAlignment="1">
      <alignment horizontal="center"/>
    </xf>
    <xf numFmtId="164" fontId="3" fillId="0" borderId="22" xfId="0" applyAlignment="1">
      <alignment horizontal="left"/>
    </xf>
    <xf numFmtId="165" fontId="3" fillId="0" borderId="22" xfId="0" applyAlignment="1">
      <alignment horizontal="right"/>
    </xf>
    <xf numFmtId="165" fontId="3" fillId="0" borderId="24" xfId="0" applyAlignment="1">
      <alignment horizontal="right"/>
    </xf>
    <xf numFmtId="164" fontId="3" fillId="0" borderId="12" xfId="0" applyAlignment="1">
      <alignment horizontal="left"/>
    </xf>
    <xf numFmtId="165" fontId="3" fillId="0" borderId="12" xfId="0" applyAlignment="1">
      <alignment horizontal="right"/>
    </xf>
    <xf numFmtId="165" fontId="3" fillId="0" borderId="14" xfId="0" applyAlignment="1">
      <alignment horizontal="right"/>
    </xf>
    <xf numFmtId="164" fontId="4" fillId="0" borderId="12" xfId="0" applyAlignment="1">
      <alignment horizontal="left"/>
    </xf>
    <xf numFmtId="164" fontId="3" fillId="0" borderId="28" xfId="0" applyAlignment="1">
      <alignment horizontal="left"/>
    </xf>
    <xf numFmtId="164" fontId="4" fillId="0" borderId="28" xfId="0" applyAlignment="1">
      <alignment horizontal="left"/>
    </xf>
    <xf numFmtId="165" fontId="3" fillId="0" borderId="28" xfId="0" applyAlignment="1">
      <alignment horizontal="right"/>
    </xf>
    <xf numFmtId="165" fontId="3" fillId="0" borderId="29" xfId="0" applyAlignment="1">
      <alignment horizontal="right"/>
    </xf>
    <xf numFmtId="165" fontId="4" fillId="0" borderId="12" xfId="0" applyAlignment="1">
      <alignment horizontal="right"/>
    </xf>
    <xf numFmtId="165" fontId="4" fillId="0" borderId="14" xfId="0" applyAlignment="1">
      <alignment horizontal="right"/>
    </xf>
    <xf numFmtId="165" fontId="4" fillId="0" borderId="28" xfId="0" applyAlignment="1">
      <alignment horizontal="right"/>
    </xf>
    <xf numFmtId="165" fontId="4" fillId="0" borderId="29" xfId="0" applyAlignment="1">
      <alignment horizontal="right"/>
    </xf>
    <xf numFmtId="164" fontId="3" fillId="0" borderId="11" xfId="0" applyAlignment="1">
      <alignment horizontal="center"/>
    </xf>
    <xf numFmtId="164" fontId="3" fillId="0" borderId="25" xfId="0" applyAlignment="1">
      <alignment horizontal="left"/>
    </xf>
    <xf numFmtId="166" fontId="3" fillId="0" borderId="22" xfId="0" applyAlignment="1">
      <alignment horizontal="left"/>
    </xf>
    <xf numFmtId="164" fontId="3" fillId="0" borderId="12" xfId="0" applyAlignment="1">
      <alignment horizontal="center"/>
    </xf>
    <xf numFmtId="164" fontId="3" fillId="0" borderId="0" xfId="0" applyAlignment="1">
      <alignment horizontal="left"/>
    </xf>
    <xf numFmtId="165" fontId="3" fillId="0" borderId="0" xfId="0" applyAlignment="1">
      <alignment horizontal="right"/>
    </xf>
    <xf numFmtId="164" fontId="3" fillId="0" borderId="28" xfId="0" applyAlignment="1">
      <alignment horizontal="center"/>
    </xf>
    <xf numFmtId="164" fontId="3" fillId="0" borderId="1" xfId="0" applyAlignment="1">
      <alignment horizontal="left"/>
    </xf>
    <xf numFmtId="165" fontId="3" fillId="0" borderId="1" xfId="0" applyAlignment="1">
      <alignment horizontal="right"/>
    </xf>
    <xf numFmtId="164" fontId="3" fillId="0" borderId="1" xfId="0" applyAlignment="1">
      <alignment/>
    </xf>
    <xf numFmtId="164" fontId="3" fillId="0" borderId="3" xfId="0" applyAlignment="1">
      <alignment horizontal="left"/>
    </xf>
    <xf numFmtId="166" fontId="3" fillId="0" borderId="3" xfId="0" applyAlignment="1">
      <alignment horizontal="left"/>
    </xf>
    <xf numFmtId="165" fontId="3" fillId="0" borderId="3" xfId="0" applyAlignment="1">
      <alignment horizontal="right"/>
    </xf>
    <xf numFmtId="164" fontId="4" fillId="3" borderId="15" xfId="0" applyAlignment="1">
      <alignment/>
    </xf>
    <xf numFmtId="165" fontId="4" fillId="3" borderId="16" xfId="0" applyAlignment="1">
      <alignment/>
    </xf>
    <xf numFmtId="165" fontId="4" fillId="3" borderId="17" xfId="0" applyAlignment="1">
      <alignment/>
    </xf>
    <xf numFmtId="164" fontId="4" fillId="3" borderId="7" xfId="0" applyAlignment="1">
      <alignment/>
    </xf>
    <xf numFmtId="165" fontId="4" fillId="3" borderId="8" xfId="0" applyAlignment="1">
      <alignment/>
    </xf>
    <xf numFmtId="165" fontId="4" fillId="3" borderId="13" xfId="0" applyAlignment="1">
      <alignment/>
    </xf>
    <xf numFmtId="164" fontId="3" fillId="0" borderId="38" xfId="0" applyAlignment="1">
      <alignment horizontal="center"/>
    </xf>
    <xf numFmtId="164" fontId="3" fillId="0" borderId="39" xfId="0" applyAlignment="1">
      <alignment/>
    </xf>
    <xf numFmtId="165" fontId="3" fillId="0" borderId="40" xfId="0" applyAlignment="1">
      <alignment horizontal="right"/>
    </xf>
    <xf numFmtId="165" fontId="3" fillId="0" borderId="4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40.8515625" style="0" customWidth="1"/>
    <col min="3" max="3" width="12.140625" style="0" customWidth="1"/>
    <col min="4" max="4" width="10.8515625" style="0" customWidth="1"/>
    <col min="5" max="5" width="10.421875" style="0" customWidth="1"/>
    <col min="6" max="7" width="15.7109375" style="0" customWidth="1"/>
    <col min="8" max="8" width="14.8515625" style="0" customWidth="1"/>
    <col min="9" max="9" width="15.57421875" style="0" customWidth="1"/>
    <col min="10" max="10" width="15.7109375" style="0" customWidth="1"/>
    <col min="11" max="256" width="9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 t="s">
        <v>0</v>
      </c>
      <c r="B2" s="4"/>
      <c r="C2" s="4"/>
      <c r="D2" s="4"/>
      <c r="E2" s="4"/>
      <c r="F2" s="4"/>
      <c r="G2" s="5"/>
      <c r="H2" s="6" t="s">
        <v>1</v>
      </c>
      <c r="I2" s="4"/>
      <c r="J2" s="7"/>
    </row>
    <row r="3" spans="1:11" ht="12.75">
      <c r="A3" s="8"/>
      <c r="B3" s="9" t="s">
        <v>2</v>
      </c>
      <c r="C3" s="10"/>
      <c r="D3" s="10"/>
      <c r="E3" s="11"/>
      <c r="F3" s="11"/>
      <c r="G3" s="11"/>
      <c r="H3" s="11" t="s">
        <v>3</v>
      </c>
      <c r="I3" s="10"/>
      <c r="J3" s="12"/>
      <c r="K3" s="11"/>
    </row>
    <row r="4" spans="1:11" ht="12.75">
      <c r="A4" s="13"/>
      <c r="B4" s="11"/>
      <c r="C4" s="11"/>
      <c r="D4" s="11"/>
      <c r="E4" s="10"/>
      <c r="F4" s="11"/>
      <c r="G4" s="11"/>
      <c r="H4" s="11" t="s">
        <v>4</v>
      </c>
      <c r="I4" s="10"/>
      <c r="J4" s="12"/>
      <c r="K4" s="11"/>
    </row>
    <row r="5" spans="1:10" ht="12.75">
      <c r="A5" s="14" t="s">
        <v>5</v>
      </c>
      <c r="B5" s="15" t="s">
        <v>6</v>
      </c>
      <c r="C5" s="15" t="s">
        <v>7</v>
      </c>
      <c r="D5" s="15" t="s">
        <v>8</v>
      </c>
      <c r="E5" s="15" t="s">
        <v>9</v>
      </c>
      <c r="F5" s="15" t="s">
        <v>10</v>
      </c>
      <c r="G5" s="16"/>
      <c r="H5" s="16" t="s">
        <v>11</v>
      </c>
      <c r="I5" s="16"/>
      <c r="J5" s="17"/>
    </row>
    <row r="6" spans="1:10" ht="12.75">
      <c r="A6" s="18"/>
      <c r="B6" s="19"/>
      <c r="C6" s="19" t="s">
        <v>12</v>
      </c>
      <c r="D6" s="19" t="s">
        <v>13</v>
      </c>
      <c r="E6" s="19" t="s">
        <v>14</v>
      </c>
      <c r="F6" s="19" t="s">
        <v>15</v>
      </c>
      <c r="G6" s="20">
        <v>2005</v>
      </c>
      <c r="H6" s="20">
        <v>2006</v>
      </c>
      <c r="I6" s="20">
        <v>2007</v>
      </c>
      <c r="J6" s="21">
        <v>2008</v>
      </c>
    </row>
    <row r="7" spans="1:10" ht="12.75">
      <c r="A7" s="18"/>
      <c r="B7" s="19"/>
      <c r="C7" s="19" t="s">
        <v>16</v>
      </c>
      <c r="D7" s="19"/>
      <c r="E7" s="19"/>
      <c r="F7" s="19" t="s">
        <v>17</v>
      </c>
      <c r="G7" s="19"/>
      <c r="H7" s="19"/>
      <c r="I7" s="19"/>
      <c r="J7" s="22"/>
    </row>
    <row r="8" spans="1:10" ht="12.75">
      <c r="A8" s="23"/>
      <c r="B8" s="24"/>
      <c r="C8" s="24"/>
      <c r="D8" s="24"/>
      <c r="E8" s="24"/>
      <c r="F8" s="24" t="s">
        <v>18</v>
      </c>
      <c r="G8" s="24"/>
      <c r="H8" s="24"/>
      <c r="I8" s="24"/>
      <c r="J8" s="25"/>
    </row>
    <row r="9" spans="1:10" ht="12.7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8</v>
      </c>
      <c r="H9" s="27">
        <v>9</v>
      </c>
      <c r="I9" s="27">
        <v>10</v>
      </c>
      <c r="J9" s="28">
        <v>11</v>
      </c>
    </row>
    <row r="10" spans="1:10" ht="12.75">
      <c r="A10" s="29">
        <v>1</v>
      </c>
      <c r="B10" s="30" t="s">
        <v>19</v>
      </c>
      <c r="C10" s="30" t="s">
        <v>20</v>
      </c>
      <c r="D10" s="30" t="s">
        <v>21</v>
      </c>
      <c r="E10" s="31" t="s">
        <v>22</v>
      </c>
      <c r="F10" s="32">
        <f>SUM(G10:J10)</f>
        <v>0</v>
      </c>
      <c r="G10" s="32">
        <v>265000</v>
      </c>
      <c r="H10" s="32">
        <v>2910000</v>
      </c>
      <c r="I10" s="32">
        <v>4530000</v>
      </c>
      <c r="J10" s="33">
        <v>2860000</v>
      </c>
    </row>
    <row r="11" spans="1:10" ht="12.75">
      <c r="A11" s="34"/>
      <c r="B11" s="35" t="s">
        <v>23</v>
      </c>
      <c r="C11" s="35"/>
      <c r="D11" s="35"/>
      <c r="E11" s="10"/>
      <c r="F11" s="36"/>
      <c r="G11" s="37"/>
      <c r="H11" s="36"/>
      <c r="I11" s="36"/>
      <c r="J11" s="38"/>
    </row>
    <row r="12" spans="1:10" ht="12.75">
      <c r="A12" s="39"/>
      <c r="B12" s="40"/>
      <c r="C12" s="41"/>
      <c r="D12" s="41"/>
      <c r="E12" s="41"/>
      <c r="F12" s="42"/>
      <c r="G12" s="42"/>
      <c r="H12" s="42"/>
      <c r="I12" s="42"/>
      <c r="J12" s="43"/>
    </row>
    <row r="13" spans="1:10" ht="12.75">
      <c r="A13" s="29">
        <v>2</v>
      </c>
      <c r="B13" s="44" t="s">
        <v>24</v>
      </c>
      <c r="C13" s="45" t="s">
        <v>25</v>
      </c>
      <c r="D13" s="45" t="s">
        <v>26</v>
      </c>
      <c r="E13" s="45" t="s">
        <v>27</v>
      </c>
      <c r="F13" s="46">
        <f>SUM(G13:J13)</f>
        <v>0</v>
      </c>
      <c r="G13" s="46">
        <v>1895000</v>
      </c>
      <c r="H13" s="46">
        <f>1840000+250000</f>
        <v>0</v>
      </c>
      <c r="I13" s="46">
        <f>2160000+250000</f>
        <v>0</v>
      </c>
      <c r="J13" s="47">
        <v>1360000</v>
      </c>
    </row>
    <row r="14" spans="1:10" ht="12.75">
      <c r="A14" s="34"/>
      <c r="B14" s="48" t="s">
        <v>28</v>
      </c>
      <c r="C14" s="49"/>
      <c r="D14" s="49"/>
      <c r="E14" s="50"/>
      <c r="F14" s="51"/>
      <c r="G14" s="51"/>
      <c r="H14" s="51"/>
      <c r="I14" s="51"/>
      <c r="J14" s="52"/>
    </row>
    <row r="15" spans="1:10" ht="12.75">
      <c r="A15" s="34"/>
      <c r="B15" s="53" t="s">
        <v>29</v>
      </c>
      <c r="C15" s="54"/>
      <c r="D15" s="54"/>
      <c r="E15" s="55"/>
      <c r="F15" s="56"/>
      <c r="G15" s="56"/>
      <c r="H15" s="56"/>
      <c r="I15" s="56"/>
      <c r="J15" s="57"/>
    </row>
    <row r="16" spans="1:10" ht="12.75">
      <c r="A16" s="34"/>
      <c r="B16" s="48" t="s">
        <v>30</v>
      </c>
      <c r="C16" s="49"/>
      <c r="D16" s="49"/>
      <c r="E16" s="50"/>
      <c r="F16" s="36"/>
      <c r="G16" s="58"/>
      <c r="H16" s="51"/>
      <c r="I16" s="51"/>
      <c r="J16" s="52"/>
    </row>
    <row r="17" spans="1:10" ht="12.75">
      <c r="A17" s="34"/>
      <c r="B17" s="53"/>
      <c r="C17" s="54"/>
      <c r="D17" s="54"/>
      <c r="E17" s="55"/>
      <c r="F17" s="36"/>
      <c r="G17" s="59"/>
      <c r="H17" s="56"/>
      <c r="I17" s="56"/>
      <c r="J17" s="57"/>
    </row>
    <row r="18" spans="1:10" ht="12.75">
      <c r="A18" s="34"/>
      <c r="B18" s="48" t="s">
        <v>31</v>
      </c>
      <c r="C18" s="49"/>
      <c r="D18" s="49"/>
      <c r="E18" s="50"/>
      <c r="F18" s="51"/>
      <c r="G18" s="51"/>
      <c r="H18" s="51"/>
      <c r="I18" s="51"/>
      <c r="J18" s="52"/>
    </row>
    <row r="19" spans="1:10" ht="12.75">
      <c r="A19" s="13"/>
      <c r="B19" s="60" t="s">
        <v>32</v>
      </c>
      <c r="C19" s="35"/>
      <c r="D19" s="35"/>
      <c r="E19" s="35"/>
      <c r="F19" s="36"/>
      <c r="G19" s="36"/>
      <c r="H19" s="36"/>
      <c r="I19" s="36"/>
      <c r="J19" s="38"/>
    </row>
    <row r="20" spans="1:10" ht="12.75">
      <c r="A20" s="34"/>
      <c r="B20" s="55" t="s">
        <v>33</v>
      </c>
      <c r="C20" s="54"/>
      <c r="D20" s="54"/>
      <c r="E20" s="54"/>
      <c r="F20" s="56"/>
      <c r="G20" s="56"/>
      <c r="H20" s="56"/>
      <c r="I20" s="56"/>
      <c r="J20" s="57"/>
    </row>
    <row r="21" spans="1:10" ht="12.75">
      <c r="A21" s="13"/>
      <c r="B21" s="35" t="s">
        <v>34</v>
      </c>
      <c r="C21" s="35"/>
      <c r="D21" s="35"/>
      <c r="E21" s="35"/>
      <c r="F21" s="36"/>
      <c r="G21" s="36"/>
      <c r="H21" s="36"/>
      <c r="I21" s="36"/>
      <c r="J21" s="38"/>
    </row>
    <row r="22" spans="1:10" ht="12.75">
      <c r="A22" s="13"/>
      <c r="B22" s="61"/>
      <c r="C22" s="54"/>
      <c r="D22" s="54"/>
      <c r="E22" s="54"/>
      <c r="F22" s="56"/>
      <c r="G22" s="56"/>
      <c r="H22" s="56"/>
      <c r="I22" s="56"/>
      <c r="J22" s="57"/>
    </row>
    <row r="23" spans="1:10" ht="12.75">
      <c r="A23" s="13"/>
      <c r="B23" s="35" t="s">
        <v>35</v>
      </c>
      <c r="C23" s="35"/>
      <c r="D23" s="35"/>
      <c r="E23" s="35"/>
      <c r="F23" s="36"/>
      <c r="G23" s="36"/>
      <c r="H23" s="36"/>
      <c r="I23" s="36"/>
      <c r="J23" s="38"/>
    </row>
    <row r="24" spans="1:10" ht="12.75">
      <c r="A24" s="34"/>
      <c r="B24" s="61"/>
      <c r="C24" s="54"/>
      <c r="D24" s="54"/>
      <c r="E24" s="54"/>
      <c r="F24" s="56"/>
      <c r="G24" s="56"/>
      <c r="H24" s="56"/>
      <c r="I24" s="56"/>
      <c r="J24" s="57"/>
    </row>
    <row r="25" spans="1:10" ht="12.75">
      <c r="A25" s="34"/>
      <c r="B25" s="60" t="s">
        <v>36</v>
      </c>
      <c r="C25" s="35"/>
      <c r="D25" s="35"/>
      <c r="E25" s="35"/>
      <c r="F25" s="36"/>
      <c r="G25" s="36"/>
      <c r="H25" s="36"/>
      <c r="I25" s="36"/>
      <c r="J25" s="38"/>
    </row>
    <row r="26" spans="1:10" ht="12.75">
      <c r="A26" s="34"/>
      <c r="B26" s="55" t="s">
        <v>37</v>
      </c>
      <c r="C26" s="35"/>
      <c r="D26" s="35"/>
      <c r="E26" s="35"/>
      <c r="F26" s="36"/>
      <c r="G26" s="36"/>
      <c r="H26" s="36"/>
      <c r="I26" s="36"/>
      <c r="J26" s="38"/>
    </row>
    <row r="27" spans="1:10" ht="12.75">
      <c r="A27" s="34"/>
      <c r="B27" s="60" t="s">
        <v>38</v>
      </c>
      <c r="C27" s="49"/>
      <c r="D27" s="49"/>
      <c r="E27" s="49"/>
      <c r="F27" s="51"/>
      <c r="G27" s="51"/>
      <c r="H27" s="51"/>
      <c r="I27" s="51"/>
      <c r="J27" s="52"/>
    </row>
    <row r="28" spans="1:10" ht="12.75">
      <c r="A28" s="34"/>
      <c r="B28" s="55" t="s">
        <v>39</v>
      </c>
      <c r="C28" s="54"/>
      <c r="D28" s="54"/>
      <c r="E28" s="54"/>
      <c r="F28" s="56"/>
      <c r="G28" s="56"/>
      <c r="H28" s="56"/>
      <c r="I28" s="56"/>
      <c r="J28" s="57"/>
    </row>
    <row r="29" spans="1:256" ht="12.75">
      <c r="A29" s="34"/>
      <c r="B29" s="60" t="s">
        <v>40</v>
      </c>
      <c r="C29" s="35"/>
      <c r="D29" s="35"/>
      <c r="E29" s="35"/>
      <c r="F29" s="36"/>
      <c r="G29" s="36"/>
      <c r="H29" s="36"/>
      <c r="I29" s="36"/>
      <c r="J29" s="3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0" ht="12.75">
      <c r="A30" s="34"/>
      <c r="B30" s="54" t="s">
        <v>41</v>
      </c>
      <c r="C30" s="54"/>
      <c r="D30" s="54"/>
      <c r="E30" s="54"/>
      <c r="F30" s="56"/>
      <c r="G30" s="56"/>
      <c r="H30" s="56"/>
      <c r="I30" s="56"/>
      <c r="J30" s="57"/>
    </row>
    <row r="31" spans="1:10" ht="12.75">
      <c r="A31" s="34"/>
      <c r="B31" s="35" t="s">
        <v>42</v>
      </c>
      <c r="C31" s="35"/>
      <c r="D31" s="35"/>
      <c r="E31" s="35"/>
      <c r="F31" s="36"/>
      <c r="G31" s="36"/>
      <c r="H31" s="36"/>
      <c r="I31" s="36"/>
      <c r="J31" s="38"/>
    </row>
    <row r="32" spans="1:10" ht="12.75">
      <c r="A32" s="39"/>
      <c r="B32" s="62"/>
      <c r="C32" s="41"/>
      <c r="D32" s="41"/>
      <c r="E32" s="41"/>
      <c r="F32" s="42"/>
      <c r="G32" s="42"/>
      <c r="H32" s="42"/>
      <c r="I32" s="42"/>
      <c r="J32" s="43"/>
    </row>
    <row r="33" spans="1:10" ht="12.75">
      <c r="A33" s="34">
        <v>3</v>
      </c>
      <c r="B33" s="35" t="s">
        <v>43</v>
      </c>
      <c r="C33" s="35" t="s">
        <v>44</v>
      </c>
      <c r="D33" s="35" t="s">
        <v>45</v>
      </c>
      <c r="E33" s="35" t="s">
        <v>46</v>
      </c>
      <c r="F33" s="36">
        <f>SUM(G33:J33)</f>
        <v>0</v>
      </c>
      <c r="G33" s="36">
        <v>300000</v>
      </c>
      <c r="H33" s="36">
        <v>300000</v>
      </c>
      <c r="I33" s="36">
        <v>300000</v>
      </c>
      <c r="J33" s="38">
        <v>0</v>
      </c>
    </row>
    <row r="34" spans="1:10" ht="12.75">
      <c r="A34" s="34"/>
      <c r="B34" s="35" t="s">
        <v>47</v>
      </c>
      <c r="C34" s="35"/>
      <c r="D34" s="35"/>
      <c r="E34" s="35"/>
      <c r="F34" s="36"/>
      <c r="G34" s="36"/>
      <c r="H34" s="36"/>
      <c r="I34" s="36"/>
      <c r="J34" s="38"/>
    </row>
    <row r="35" spans="1:10" ht="12.75">
      <c r="A35" s="34"/>
      <c r="B35" s="35" t="s">
        <v>48</v>
      </c>
      <c r="C35" s="35"/>
      <c r="D35" s="35"/>
      <c r="E35" s="35"/>
      <c r="F35" s="36"/>
      <c r="G35" s="36"/>
      <c r="H35" s="36"/>
      <c r="I35" s="36"/>
      <c r="J35" s="38"/>
    </row>
    <row r="36" spans="1:10" ht="12.75">
      <c r="A36" s="34"/>
      <c r="B36" s="35"/>
      <c r="C36" s="35"/>
      <c r="D36" s="35"/>
      <c r="E36" s="35"/>
      <c r="F36" s="36"/>
      <c r="G36" s="36"/>
      <c r="H36" s="36"/>
      <c r="I36" s="36"/>
      <c r="J36" s="38"/>
    </row>
    <row r="37" spans="1:10" ht="12.75">
      <c r="A37" s="34"/>
      <c r="B37" s="35"/>
      <c r="C37" s="35"/>
      <c r="D37" s="35"/>
      <c r="E37" s="35"/>
      <c r="F37" s="36"/>
      <c r="G37" s="36"/>
      <c r="H37" s="36"/>
      <c r="I37" s="36"/>
      <c r="J37" s="38"/>
    </row>
    <row r="38" spans="1:10" ht="12.75">
      <c r="A38" s="63">
        <f>A33+1</f>
        <v>0</v>
      </c>
      <c r="B38" s="64" t="s">
        <v>49</v>
      </c>
      <c r="C38" s="64" t="s">
        <v>50</v>
      </c>
      <c r="D38" s="64" t="s">
        <v>51</v>
      </c>
      <c r="E38" s="64" t="s">
        <v>52</v>
      </c>
      <c r="F38" s="65">
        <f>SUM(G38:J38)</f>
        <v>0</v>
      </c>
      <c r="G38" s="65">
        <v>80000</v>
      </c>
      <c r="H38" s="65">
        <v>759555</v>
      </c>
      <c r="I38" s="65">
        <v>10445</v>
      </c>
      <c r="J38" s="66">
        <v>0</v>
      </c>
    </row>
    <row r="39" spans="1:10" ht="12.75">
      <c r="A39" s="34"/>
      <c r="B39" s="67"/>
      <c r="C39" s="67"/>
      <c r="D39" s="67"/>
      <c r="E39" s="67"/>
      <c r="F39" s="68"/>
      <c r="G39" s="68"/>
      <c r="H39" s="68"/>
      <c r="I39" s="68"/>
      <c r="J39" s="69"/>
    </row>
    <row r="40" spans="1:10" ht="12.75">
      <c r="A40" s="34"/>
      <c r="B40" s="67"/>
      <c r="C40" s="70"/>
      <c r="D40" s="67"/>
      <c r="E40" s="67"/>
      <c r="F40" s="68"/>
      <c r="G40" s="68"/>
      <c r="H40" s="68"/>
      <c r="I40" s="68"/>
      <c r="J40" s="69"/>
    </row>
    <row r="41" spans="1:10" ht="12.75">
      <c r="A41" s="39"/>
      <c r="B41" s="71"/>
      <c r="C41" s="72"/>
      <c r="D41" s="71"/>
      <c r="E41" s="71"/>
      <c r="F41" s="73"/>
      <c r="G41" s="73"/>
      <c r="H41" s="73"/>
      <c r="I41" s="73"/>
      <c r="J41" s="74"/>
    </row>
    <row r="42" spans="1:10" ht="12.75">
      <c r="A42" s="63">
        <f>A38+1</f>
        <v>0</v>
      </c>
      <c r="B42" s="64" t="s">
        <v>53</v>
      </c>
      <c r="C42" s="64" t="s">
        <v>54</v>
      </c>
      <c r="D42" s="64" t="s">
        <v>55</v>
      </c>
      <c r="E42" s="64" t="s">
        <v>56</v>
      </c>
      <c r="F42" s="65">
        <f>SUM(G42:J42)</f>
        <v>0</v>
      </c>
      <c r="G42" s="65">
        <v>50000</v>
      </c>
      <c r="H42" s="65">
        <v>1500000</v>
      </c>
      <c r="I42" s="65">
        <v>1500000</v>
      </c>
      <c r="J42" s="66">
        <v>0</v>
      </c>
    </row>
    <row r="43" spans="1:10" ht="12.75">
      <c r="A43" s="34"/>
      <c r="B43" s="67" t="s">
        <v>57</v>
      </c>
      <c r="C43" s="70"/>
      <c r="D43" s="70"/>
      <c r="E43" s="70"/>
      <c r="F43" s="75"/>
      <c r="G43" s="75"/>
      <c r="H43" s="75"/>
      <c r="I43" s="75"/>
      <c r="J43" s="76"/>
    </row>
    <row r="44" spans="1:10" ht="12.75">
      <c r="A44" s="34"/>
      <c r="B44" s="67"/>
      <c r="C44" s="70"/>
      <c r="D44" s="70"/>
      <c r="E44" s="70"/>
      <c r="F44" s="75"/>
      <c r="G44" s="75"/>
      <c r="H44" s="75"/>
      <c r="I44" s="75"/>
      <c r="J44" s="76"/>
    </row>
    <row r="45" spans="1:10" ht="12.75">
      <c r="A45" s="39"/>
      <c r="B45" s="71"/>
      <c r="C45" s="72"/>
      <c r="D45" s="72"/>
      <c r="E45" s="72"/>
      <c r="F45" s="77"/>
      <c r="G45" s="77"/>
      <c r="H45" s="77"/>
      <c r="I45" s="77"/>
      <c r="J45" s="78"/>
    </row>
    <row r="46" spans="1:10" ht="12.75">
      <c r="A46" s="79">
        <f>A42+1</f>
        <v>0</v>
      </c>
      <c r="B46" s="67" t="s">
        <v>58</v>
      </c>
      <c r="C46" s="67" t="s">
        <v>59</v>
      </c>
      <c r="D46" s="67" t="s">
        <v>60</v>
      </c>
      <c r="E46" s="80" t="s">
        <v>61</v>
      </c>
      <c r="F46" s="68">
        <f>SUM(G46:J46)</f>
        <v>0</v>
      </c>
      <c r="G46" s="68">
        <v>500000</v>
      </c>
      <c r="H46" s="68">
        <v>705000</v>
      </c>
      <c r="I46" s="68">
        <v>700000</v>
      </c>
      <c r="J46" s="76">
        <v>0</v>
      </c>
    </row>
    <row r="47" spans="1:10" ht="12.75">
      <c r="A47" s="34"/>
      <c r="B47" s="67"/>
      <c r="C47" s="67"/>
      <c r="D47" s="67"/>
      <c r="E47" s="80"/>
      <c r="F47" s="68"/>
      <c r="G47" s="68"/>
      <c r="H47" s="68"/>
      <c r="I47" s="68"/>
      <c r="J47" s="76"/>
    </row>
    <row r="48" spans="1:10" ht="12.75">
      <c r="A48" s="34"/>
      <c r="B48" s="67"/>
      <c r="C48" s="67"/>
      <c r="D48" s="67"/>
      <c r="E48" s="80"/>
      <c r="F48" s="68"/>
      <c r="G48" s="68"/>
      <c r="H48" s="68"/>
      <c r="I48" s="68"/>
      <c r="J48" s="76"/>
    </row>
    <row r="49" spans="1:10" ht="12.75">
      <c r="A49" s="34"/>
      <c r="B49" s="67"/>
      <c r="C49" s="70"/>
      <c r="D49" s="70"/>
      <c r="E49" s="70"/>
      <c r="F49" s="75"/>
      <c r="G49" s="75"/>
      <c r="H49" s="75"/>
      <c r="I49" s="75"/>
      <c r="J49" s="76"/>
    </row>
    <row r="50" spans="1:256" ht="12.75">
      <c r="A50" s="63">
        <f>A46+1</f>
        <v>0</v>
      </c>
      <c r="B50" s="64" t="s">
        <v>62</v>
      </c>
      <c r="C50" s="81">
        <f>C46</f>
        <v>0</v>
      </c>
      <c r="D50" s="64" t="s">
        <v>63</v>
      </c>
      <c r="E50" s="81">
        <f>E46</f>
        <v>0</v>
      </c>
      <c r="F50" s="65">
        <f>G50+H50+I50+J50</f>
        <v>0</v>
      </c>
      <c r="G50" s="65">
        <v>245000</v>
      </c>
      <c r="H50" s="65">
        <v>1600000</v>
      </c>
      <c r="I50" s="65">
        <v>800000</v>
      </c>
      <c r="J50" s="66">
        <v>100000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2.75">
      <c r="A51" s="34"/>
      <c r="B51" s="82" t="s">
        <v>64</v>
      </c>
      <c r="C51" s="83"/>
      <c r="D51" s="67"/>
      <c r="E51" s="83"/>
      <c r="F51" s="68"/>
      <c r="G51" s="68"/>
      <c r="H51" s="84"/>
      <c r="I51" s="68"/>
      <c r="J51" s="6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2.75">
      <c r="A52" s="39"/>
      <c r="B52" s="85"/>
      <c r="C52" s="86"/>
      <c r="D52" s="71"/>
      <c r="E52" s="86"/>
      <c r="F52" s="73"/>
      <c r="G52" s="73"/>
      <c r="H52" s="87"/>
      <c r="I52" s="73"/>
      <c r="J52" s="74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pans="1:256" ht="12.75">
      <c r="A53" s="63">
        <f>A50+1</f>
        <v>0</v>
      </c>
      <c r="B53" s="64" t="s">
        <v>65</v>
      </c>
      <c r="C53" s="89" t="s">
        <v>66</v>
      </c>
      <c r="D53" s="64" t="s">
        <v>67</v>
      </c>
      <c r="E53" s="90">
        <f>E50</f>
        <v>0</v>
      </c>
      <c r="F53" s="65">
        <f>G53+H53+I53+J53</f>
        <v>0</v>
      </c>
      <c r="G53" s="65">
        <f>211783</f>
        <v>0</v>
      </c>
      <c r="H53" s="91">
        <v>300000</v>
      </c>
      <c r="I53" s="65">
        <v>300000</v>
      </c>
      <c r="J53" s="66">
        <v>300000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2.75">
      <c r="A54" s="34"/>
      <c r="B54" s="67" t="s">
        <v>68</v>
      </c>
      <c r="C54" s="83"/>
      <c r="D54" s="67"/>
      <c r="E54" s="83"/>
      <c r="F54" s="68"/>
      <c r="G54" s="68"/>
      <c r="H54" s="84"/>
      <c r="I54" s="68"/>
      <c r="J54" s="6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2.75">
      <c r="A55" s="34"/>
      <c r="B55" s="67" t="s">
        <v>69</v>
      </c>
      <c r="C55" s="83"/>
      <c r="D55" s="67"/>
      <c r="E55" s="83"/>
      <c r="F55" s="68"/>
      <c r="G55" s="68"/>
      <c r="H55" s="84"/>
      <c r="I55" s="68"/>
      <c r="J55" s="6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2.75">
      <c r="A56" s="39"/>
      <c r="B56" s="71"/>
      <c r="C56" s="71"/>
      <c r="D56" s="71"/>
      <c r="E56" s="71"/>
      <c r="F56" s="73"/>
      <c r="G56" s="73"/>
      <c r="H56" s="73"/>
      <c r="I56" s="73"/>
      <c r="J56" s="7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2.75">
      <c r="A57" s="63">
        <f>A53+1</f>
        <v>0</v>
      </c>
      <c r="B57" s="64" t="s">
        <v>70</v>
      </c>
      <c r="C57" s="89" t="s">
        <v>71</v>
      </c>
      <c r="D57" s="64" t="s">
        <v>72</v>
      </c>
      <c r="E57" s="89" t="s">
        <v>73</v>
      </c>
      <c r="F57" s="65">
        <f>G57+H57+I57+J57</f>
        <v>0</v>
      </c>
      <c r="G57" s="65">
        <v>67200</v>
      </c>
      <c r="H57" s="91">
        <v>350000</v>
      </c>
      <c r="I57" s="65">
        <f>H57</f>
        <v>0</v>
      </c>
      <c r="J57" s="66">
        <f>I57</f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2.75">
      <c r="A58" s="34"/>
      <c r="B58" s="67"/>
      <c r="C58" s="83"/>
      <c r="D58" s="67"/>
      <c r="E58" s="83"/>
      <c r="F58" s="68"/>
      <c r="G58" s="68"/>
      <c r="H58" s="84"/>
      <c r="I58" s="68"/>
      <c r="J58" s="6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2.75">
      <c r="A59" s="39"/>
      <c r="B59" s="71"/>
      <c r="C59" s="86"/>
      <c r="D59" s="71"/>
      <c r="E59" s="86"/>
      <c r="F59" s="73"/>
      <c r="G59" s="73"/>
      <c r="H59" s="87"/>
      <c r="I59" s="73"/>
      <c r="J59" s="7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2.75">
      <c r="A60" s="63">
        <f>A57+1</f>
        <v>0</v>
      </c>
      <c r="B60" s="64" t="s">
        <v>74</v>
      </c>
      <c r="C60" s="89" t="s">
        <v>75</v>
      </c>
      <c r="D60" s="64" t="s">
        <v>76</v>
      </c>
      <c r="E60" s="89" t="s">
        <v>77</v>
      </c>
      <c r="F60" s="65">
        <f>G60+H60+I60+J60</f>
        <v>0</v>
      </c>
      <c r="G60" s="65">
        <v>300000</v>
      </c>
      <c r="H60" s="91">
        <v>550000</v>
      </c>
      <c r="I60" s="65">
        <v>130000</v>
      </c>
      <c r="J60" s="6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2.75">
      <c r="A61" s="34"/>
      <c r="B61" s="67" t="s">
        <v>78</v>
      </c>
      <c r="C61" s="83"/>
      <c r="D61" s="67"/>
      <c r="E61" s="83"/>
      <c r="F61" s="68"/>
      <c r="G61" s="68"/>
      <c r="H61" s="84"/>
      <c r="I61" s="68"/>
      <c r="J61" s="69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2.75">
      <c r="A62" s="34"/>
      <c r="B62" s="67" t="s">
        <v>79</v>
      </c>
      <c r="C62" s="83"/>
      <c r="D62" s="67"/>
      <c r="E62" s="83"/>
      <c r="F62" s="68"/>
      <c r="G62" s="68"/>
      <c r="H62" s="84"/>
      <c r="I62" s="68"/>
      <c r="J62" s="6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2.75">
      <c r="A63" s="39"/>
      <c r="B63" s="71"/>
      <c r="C63" s="86"/>
      <c r="D63" s="71"/>
      <c r="E63" s="86"/>
      <c r="F63" s="73"/>
      <c r="G63" s="73"/>
      <c r="H63" s="87"/>
      <c r="I63" s="73"/>
      <c r="J63" s="74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2.75">
      <c r="A64" s="63">
        <f>A60+1</f>
        <v>0</v>
      </c>
      <c r="B64" s="64" t="s">
        <v>80</v>
      </c>
      <c r="C64" s="89" t="s">
        <v>81</v>
      </c>
      <c r="D64" s="64" t="s">
        <v>82</v>
      </c>
      <c r="E64" s="89" t="s">
        <v>83</v>
      </c>
      <c r="F64" s="65">
        <f>SUM(G64:J64)</f>
        <v>0</v>
      </c>
      <c r="G64" s="65">
        <v>20000</v>
      </c>
      <c r="H64" s="91">
        <v>40000</v>
      </c>
      <c r="I64" s="65">
        <v>25000</v>
      </c>
      <c r="J64" s="66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2.75">
      <c r="A65" s="34"/>
      <c r="B65" s="67"/>
      <c r="C65" s="83"/>
      <c r="D65" s="67"/>
      <c r="E65" s="83"/>
      <c r="F65" s="68"/>
      <c r="G65" s="68"/>
      <c r="H65" s="84"/>
      <c r="I65" s="68"/>
      <c r="J65" s="69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2.75">
      <c r="A66" s="39"/>
      <c r="B66" s="71"/>
      <c r="C66" s="86"/>
      <c r="D66" s="71"/>
      <c r="E66" s="86"/>
      <c r="F66" s="73"/>
      <c r="G66" s="73"/>
      <c r="H66" s="87"/>
      <c r="I66" s="73"/>
      <c r="J66" s="74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2.75">
      <c r="A67" s="63">
        <f>A64+1</f>
        <v>0</v>
      </c>
      <c r="B67" s="64" t="s">
        <v>84</v>
      </c>
      <c r="C67" s="89" t="s">
        <v>85</v>
      </c>
      <c r="D67" s="64" t="s">
        <v>86</v>
      </c>
      <c r="E67" s="89" t="s">
        <v>87</v>
      </c>
      <c r="F67" s="65">
        <f>SUM(G67:J67)</f>
        <v>0</v>
      </c>
      <c r="G67" s="65">
        <v>100000</v>
      </c>
      <c r="H67" s="91">
        <v>1000000</v>
      </c>
      <c r="I67" s="65">
        <v>1000000</v>
      </c>
      <c r="J67" s="66">
        <v>2320000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2.75">
      <c r="A68" s="34"/>
      <c r="B68" s="67"/>
      <c r="C68" s="83"/>
      <c r="D68" s="67"/>
      <c r="E68" s="83"/>
      <c r="F68" s="68"/>
      <c r="G68" s="68"/>
      <c r="H68" s="84"/>
      <c r="I68" s="68"/>
      <c r="J68" s="69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2.75">
      <c r="A69" s="39"/>
      <c r="B69" s="71"/>
      <c r="C69" s="86"/>
      <c r="D69" s="71"/>
      <c r="E69" s="86"/>
      <c r="F69" s="73"/>
      <c r="G69" s="73"/>
      <c r="H69" s="87"/>
      <c r="I69" s="73"/>
      <c r="J69" s="74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10" ht="12.75">
      <c r="A70" s="13"/>
      <c r="B70" s="11"/>
      <c r="C70" s="11"/>
      <c r="D70" s="11"/>
      <c r="E70" s="92" t="s">
        <v>88</v>
      </c>
      <c r="F70" s="93">
        <f>SUM(G70:J70)</f>
        <v>0</v>
      </c>
      <c r="G70" s="93">
        <f>SUM(G72:G72)</f>
        <v>0</v>
      </c>
      <c r="H70" s="93">
        <f>SUM(H72:H72)</f>
        <v>0</v>
      </c>
      <c r="I70" s="93">
        <f>SUM(I72:I72)</f>
        <v>0</v>
      </c>
      <c r="J70" s="94">
        <f>SUM(J72:J72)</f>
        <v>0</v>
      </c>
    </row>
    <row r="71" spans="1:10" ht="12.75">
      <c r="A71" s="13"/>
      <c r="B71" s="11"/>
      <c r="C71" s="11"/>
      <c r="D71" s="11"/>
      <c r="E71" s="95"/>
      <c r="F71" s="96"/>
      <c r="G71" s="96"/>
      <c r="H71" s="96"/>
      <c r="I71" s="96"/>
      <c r="J71" s="97"/>
    </row>
    <row r="72" spans="1:10" ht="12.75">
      <c r="A72" s="98"/>
      <c r="B72" s="88"/>
      <c r="C72" s="88"/>
      <c r="D72" s="88"/>
      <c r="E72" s="99" t="s">
        <v>89</v>
      </c>
      <c r="F72" s="100">
        <f>SUM(G72:J72)</f>
        <v>0</v>
      </c>
      <c r="G72" s="101">
        <f>SUM(G10:G67)</f>
        <v>0</v>
      </c>
      <c r="H72" s="101">
        <f>SUM(H10:H67)</f>
        <v>0</v>
      </c>
      <c r="I72" s="101">
        <f>SUM(I10:I67)</f>
        <v>0</v>
      </c>
      <c r="J72" s="101">
        <f>SUM(J10:J67)</f>
        <v>0</v>
      </c>
    </row>
  </sheetData>
  <mergeCells count="1">
    <mergeCell ref="A1:J1"/>
  </mergeCells>
  <printOptions/>
  <pageMargins left="1.575" right="1.575" top="0.5798611111111112" bottom="1.870138888888889" header="0.5" footer="0.5"/>
  <pageSetup cellComments="asDisplayed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2005-04-04T07:08:55Z</cp:lastPrinted>
  <dcterms:created xsi:type="dcterms:W3CDTF">2004-06-11T08:40:51Z</dcterms:created>
  <dcterms:modified xsi:type="dcterms:W3CDTF">2005-04-04T07:44:10Z</dcterms:modified>
  <cp:category/>
  <cp:version/>
  <cp:contentType/>
  <cp:contentStatus/>
  <cp:revision>1</cp:revision>
</cp:coreProperties>
</file>