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'Arkusz1'!$A$1:$G$83</definedName>
  </definedNames>
  <calcPr fullCalcOnLoad="1"/>
</workbook>
</file>

<file path=xl/sharedStrings.xml><?xml version="1.0" encoding="utf-8"?>
<sst xmlns="http://schemas.openxmlformats.org/spreadsheetml/2006/main" count="185" uniqueCount="128">
  <si>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</si>
  <si>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</si>
  <si>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</si>
  <si>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</si>
  <si>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</si>
  <si>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</si>
  <si>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</si>
  <si>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</si>
  <si>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</si>
  <si>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</si>
  <si>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</si>
  <si>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</si>
  <si>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</si>
  <si>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</si>
  <si>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</si>
  <si>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</si>
  <si>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</si>
  <si>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</si>
  <si>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</si>
  <si>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</si>
  <si>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</si>
  <si>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</si>
  <si>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</si>
  <si>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</si>
  <si>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</si>
  <si>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</si>
  <si>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</si>
  <si>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</si>
  <si>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</si>
  <si>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</si>
  <si>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</si>
  <si>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</si>
  <si>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</si>
  <si>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</si>
  <si>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</si>
  <si>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</si>
  <si>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</si>
  <si>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</si>
  <si>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</si>
  <si>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</si>
  <si>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</si>
  <si>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</si>
  <si>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92109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</si>
  <si>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</si>
  <si>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</si>
  <si>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</si>
  <si>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</si>
  <si>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</si>
  <si>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</si>
  <si>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</si>
  <si>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</si>
  <si>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</si>
  <si>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</si>
  <si>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</si>
  <si>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</si>
  <si>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</si>
  <si>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</si>
  <si>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Dotacje celowe</t>
  </si>
  <si>
    <t>Dotacje przedmiotowe</t>
  </si>
  <si>
    <t>Dotacje podmiotowe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</si>
  <si>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</si>
  <si>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</si>
  <si>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</si>
  <si>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</si>
  <si>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</si>
  <si>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</si>
  <si>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</si>
  <si>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</si>
  <si>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</si>
  <si>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</si>
  <si>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</si>
  <si>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</si>
  <si>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</si>
  <si>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</si>
  <si>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</si>
  <si>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</si>
  <si>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</si>
  <si>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</si>
  <si>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</si>
  <si>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</si>
  <si>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</si>
  <si>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</si>
  <si>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</si>
  <si>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</si>
  <si>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</si>
  <si>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</si>
  <si>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</si>
  <si>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</si>
  <si>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</si>
  <si>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</si>
  <si>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 xml:space="preserve"> Budżetu na 2011 rok</t>
  </si>
  <si>
    <t>Działalność na rzecz integracji europejskiej oraz rozwijania kontaktów zagranicznych i współpracy między społeczeństwami</t>
  </si>
  <si>
    <t>Działalność na rzecz organizacji pozarządowych oraz podmiotów wymienionych w art.. 3 ust. 3 w zakresie określonym w pkt. 1-32</t>
  </si>
  <si>
    <t xml:space="preserve">Projekt służący rozwojowi sportu na terenie Gminy Nysa </t>
  </si>
  <si>
    <t>Upowszechnianie rekreacji ruchowej poprzez organizację zajęć z Nordic Walking</t>
  </si>
  <si>
    <t>Ochrona dóbr kultury i dziedzictwa narodowego</t>
  </si>
  <si>
    <t>Program współpracy z organizacjami pozarządowymi - ratownictwo i ochrona osób nad wodą poprzez propagowanie bezpiecznych zachowań i form wypoczynku nad wodą</t>
  </si>
  <si>
    <t xml:space="preserve">"Orlik"  </t>
  </si>
  <si>
    <t>Skatepark</t>
  </si>
  <si>
    <t>92695</t>
  </si>
  <si>
    <t>Parking przy Ośrodku w Skorochowie</t>
  </si>
  <si>
    <t>Przeciwdziałanie przemocy</t>
  </si>
  <si>
    <t>6230</t>
  </si>
  <si>
    <t>90005</t>
  </si>
  <si>
    <t>90002</t>
  </si>
  <si>
    <t xml:space="preserve"> dofinansowanie zakup kompostowników dla osób fizycznych</t>
  </si>
  <si>
    <t xml:space="preserve"> dofinansowanie zmiany sposobu ogrzewania - likwidacja emisji</t>
  </si>
  <si>
    <t>"Katyń…ocalić od zapomnienia"</t>
  </si>
  <si>
    <t>Nyski Ośrodek Rekreacji</t>
  </si>
  <si>
    <t>Rady Miejskiej w Nysie</t>
  </si>
  <si>
    <t>Urząd Miejski Wrocław Niepubliczny punkt przedszkolny</t>
  </si>
  <si>
    <t>80106</t>
  </si>
  <si>
    <t>Rozbudowa skrzyżowania drogi krajowej Nr 46                                                                                                                                                                                                               z drogą powiatową Nr 2175 O oraz drogą gminną Nr 106856 O w Nysie</t>
  </si>
  <si>
    <t>Gmina Oława</t>
  </si>
  <si>
    <t xml:space="preserve">Urząd Miejski Wrocław </t>
  </si>
  <si>
    <t>Porozumienie zawarte z Gminą Wrocław na zwrot kosztów dotacji udzielonej na dzieci przedszkolne będące mieszkańcami Gminy Nysa, a uczęszczające do punktu przedszkolenego we Wrocławiu</t>
  </si>
  <si>
    <t>Porozumenie zawarte z Gminą Oława na zapłatę dotacji na dziecko będące mieszkańcem Gminy Nysa, a uczęszczające do niepublicznego przedszkola "Kredka" w Gminie Oława</t>
  </si>
  <si>
    <t>Wykup poniesionych nakładów na budowę punktu handlowego KZ-37.</t>
  </si>
  <si>
    <t>Szkoła Podstawowa Nr 1</t>
  </si>
  <si>
    <t>Szkoła Podstawowa Nr 3</t>
  </si>
  <si>
    <t>Przedszkolwe Nr 8</t>
  </si>
  <si>
    <t>Gimnazjum Nr 1</t>
  </si>
  <si>
    <t>Gimnazjum Nr 3</t>
  </si>
  <si>
    <t>Remont chodników przy drogach powiatowych w miejscowościach Gminy Nysa</t>
  </si>
  <si>
    <t>"Opolska eSzkoła, szkołą ku przyszłości"</t>
  </si>
  <si>
    <t xml:space="preserve">Załącznik Nr 3 </t>
  </si>
  <si>
    <t>do uchwały Nr VIII/124/2011</t>
  </si>
  <si>
    <t>z dnia 26 maja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</si>
</sst>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 vertical="center"/>
    </xf>
    <xf numFmtId="49" fontId="2" fillId="34" borderId="21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4" borderId="26" xfId="0" applyNumberFormat="1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 wrapText="1"/>
    </xf>
    <xf numFmtId="49" fontId="1" fillId="35" borderId="21" xfId="0" applyNumberFormat="1" applyFont="1" applyFill="1" applyBorder="1" applyAlignment="1">
      <alignment vertical="center"/>
    </xf>
    <xf numFmtId="4" fontId="1" fillId="35" borderId="21" xfId="0" applyNumberFormat="1" applyFont="1" applyFill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4" fontId="1" fillId="34" borderId="33" xfId="0" applyNumberFormat="1" applyFont="1" applyFill="1" applyBorder="1" applyAlignment="1">
      <alignment vertical="center"/>
    </xf>
    <xf numFmtId="49" fontId="2" fillId="34" borderId="33" xfId="0" applyNumberFormat="1" applyFont="1" applyFill="1" applyBorder="1" applyAlignment="1">
      <alignment vertical="center" wrapText="1"/>
    </xf>
    <xf numFmtId="49" fontId="1" fillId="33" borderId="34" xfId="0" applyNumberFormat="1" applyFont="1" applyFill="1" applyBorder="1" applyAlignment="1">
      <alignment vertical="center"/>
    </xf>
    <xf numFmtId="4" fontId="1" fillId="33" borderId="34" xfId="0" applyNumberFormat="1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34" borderId="3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vertical="center" wrapText="1"/>
    </xf>
    <xf numFmtId="49" fontId="6" fillId="0" borderId="3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tabSelected="1" zoomScalePageLayoutView="0" workbookViewId="0" topLeftCell="A1">
      <pane xSplit="16725" topLeftCell="A1" activePane="topLeft" state="split"/>
      <selection pane="topLeft" activeCell="A1" sqref="A1:F4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3.00390625" style="2" customWidth="1"/>
    <col min="6" max="6" width="18.75390625" style="3" customWidth="1"/>
    <col min="7" max="7" width="49.875" style="23" customWidth="1"/>
    <col min="8" max="8" width="9.125" style="59" customWidth="1"/>
    <col min="9" max="9" width="13.875" style="59" customWidth="1"/>
    <col min="10" max="16384" width="9.125" style="59" customWidth="1"/>
  </cols>
  <sheetData>
    <row r="1" spans="1:7" ht="15">
      <c r="A1" s="104"/>
      <c r="B1" s="104"/>
      <c r="C1" s="104"/>
      <c r="D1" s="104"/>
      <c r="E1" s="104"/>
      <c r="F1" s="104"/>
      <c r="G1" s="3" t="s">
        <v>125</v>
      </c>
    </row>
    <row r="2" spans="1:8" ht="15">
      <c r="A2" s="104"/>
      <c r="B2" s="104"/>
      <c r="C2" s="104"/>
      <c r="D2" s="104"/>
      <c r="E2" s="104"/>
      <c r="F2" s="104"/>
      <c r="G2" s="23" t="s">
        <v>126</v>
      </c>
      <c r="H2" s="3"/>
    </row>
    <row r="3" spans="1:8" ht="15">
      <c r="A3" s="104"/>
      <c r="B3" s="104"/>
      <c r="C3" s="104"/>
      <c r="D3" s="104"/>
      <c r="E3" s="104"/>
      <c r="F3" s="104"/>
      <c r="G3" s="3" t="s">
        <v>109</v>
      </c>
      <c r="H3" s="3"/>
    </row>
    <row r="4" spans="1:8" ht="15">
      <c r="A4" s="104"/>
      <c r="B4" s="104"/>
      <c r="C4" s="104"/>
      <c r="D4" s="104"/>
      <c r="E4" s="104"/>
      <c r="F4" s="104"/>
      <c r="G4" s="2" t="s">
        <v>127</v>
      </c>
      <c r="H4" s="2"/>
    </row>
    <row r="5" spans="1:8" ht="15">
      <c r="A5" s="124" t="s">
        <v>88</v>
      </c>
      <c r="B5" s="125"/>
      <c r="C5" s="125"/>
      <c r="D5" s="125"/>
      <c r="E5" s="125"/>
      <c r="F5" s="125"/>
      <c r="G5" s="125"/>
      <c r="H5" s="56"/>
    </row>
    <row r="6" spans="1:7" ht="15">
      <c r="A6" s="125"/>
      <c r="B6" s="125"/>
      <c r="C6" s="125"/>
      <c r="D6" s="125"/>
      <c r="E6" s="125"/>
      <c r="F6" s="125"/>
      <c r="G6" s="125"/>
    </row>
    <row r="7" spans="1:7" ht="28.5" customHeight="1">
      <c r="A7" s="125"/>
      <c r="B7" s="125"/>
      <c r="C7" s="125"/>
      <c r="D7" s="125"/>
      <c r="E7" s="125"/>
      <c r="F7" s="125"/>
      <c r="G7" s="125"/>
    </row>
    <row r="8" spans="1:7" ht="15.75" thickBot="1">
      <c r="A8" s="126"/>
      <c r="B8" s="126"/>
      <c r="C8" s="126"/>
      <c r="D8" s="126"/>
      <c r="E8" s="126"/>
      <c r="F8" s="126"/>
      <c r="G8" s="126"/>
    </row>
    <row r="9" spans="1:7" ht="26.25" thickBot="1">
      <c r="A9" s="16" t="s">
        <v>0</v>
      </c>
      <c r="B9" s="17" t="s">
        <v>1</v>
      </c>
      <c r="C9" s="17" t="s">
        <v>2</v>
      </c>
      <c r="D9" s="17" t="s">
        <v>34</v>
      </c>
      <c r="E9" s="17" t="s">
        <v>3</v>
      </c>
      <c r="F9" s="18" t="s">
        <v>90</v>
      </c>
      <c r="G9" s="19" t="s">
        <v>4</v>
      </c>
    </row>
    <row r="10" spans="1:7" ht="33.75" customHeight="1" thickBot="1">
      <c r="A10" s="130" t="s">
        <v>70</v>
      </c>
      <c r="B10" s="131"/>
      <c r="C10" s="131"/>
      <c r="D10" s="131"/>
      <c r="E10" s="131"/>
      <c r="F10" s="131"/>
      <c r="G10" s="132"/>
    </row>
    <row r="11" spans="1:7" s="1" customFormat="1" ht="18.75" customHeight="1" thickBot="1">
      <c r="A11" s="105" t="s">
        <v>57</v>
      </c>
      <c r="B11" s="106"/>
      <c r="C11" s="106"/>
      <c r="D11" s="106"/>
      <c r="E11" s="107"/>
      <c r="F11" s="35">
        <f>SUM(F12:F23)</f>
        <v>1807189.53</v>
      </c>
      <c r="G11" s="36"/>
    </row>
    <row r="12" spans="1:7" s="1" customFormat="1" ht="54.75" customHeight="1">
      <c r="A12" s="87">
        <v>1</v>
      </c>
      <c r="B12" s="90" t="s">
        <v>63</v>
      </c>
      <c r="C12" s="93">
        <v>758</v>
      </c>
      <c r="D12" s="93">
        <v>75809</v>
      </c>
      <c r="E12" s="85">
        <v>6620</v>
      </c>
      <c r="F12" s="40">
        <v>0</v>
      </c>
      <c r="G12" s="49" t="s">
        <v>107</v>
      </c>
    </row>
    <row r="13" spans="1:7" s="1" customFormat="1" ht="54.75" customHeight="1">
      <c r="A13" s="88"/>
      <c r="B13" s="91"/>
      <c r="C13" s="94"/>
      <c r="D13" s="94"/>
      <c r="E13" s="86"/>
      <c r="F13" s="84">
        <v>1390000</v>
      </c>
      <c r="G13" s="71" t="s">
        <v>112</v>
      </c>
    </row>
    <row r="14" spans="1:7" s="1" customFormat="1" ht="54.75" customHeight="1">
      <c r="A14" s="89"/>
      <c r="B14" s="92"/>
      <c r="C14" s="95"/>
      <c r="D14" s="95"/>
      <c r="E14" s="82">
        <v>2320</v>
      </c>
      <c r="F14" s="27">
        <v>25000</v>
      </c>
      <c r="G14" s="83" t="s">
        <v>123</v>
      </c>
    </row>
    <row r="15" spans="1:7" s="1" customFormat="1" ht="51">
      <c r="A15" s="73">
        <v>2</v>
      </c>
      <c r="B15" s="72" t="s">
        <v>113</v>
      </c>
      <c r="C15" s="69">
        <v>801</v>
      </c>
      <c r="D15" s="69">
        <v>80104</v>
      </c>
      <c r="E15" s="69">
        <v>2310</v>
      </c>
      <c r="F15" s="27">
        <v>3600</v>
      </c>
      <c r="G15" s="74" t="s">
        <v>116</v>
      </c>
    </row>
    <row r="16" spans="1:7" s="1" customFormat="1" ht="51">
      <c r="A16" s="75">
        <v>3</v>
      </c>
      <c r="B16" s="76" t="s">
        <v>114</v>
      </c>
      <c r="C16" s="77">
        <v>801</v>
      </c>
      <c r="D16" s="77">
        <v>80106</v>
      </c>
      <c r="E16" s="77">
        <v>2310</v>
      </c>
      <c r="F16" s="79">
        <v>3300</v>
      </c>
      <c r="G16" s="78" t="s">
        <v>115</v>
      </c>
    </row>
    <row r="17" spans="1:7" s="1" customFormat="1" ht="12.75">
      <c r="A17" s="75">
        <v>4</v>
      </c>
      <c r="B17" s="76" t="s">
        <v>118</v>
      </c>
      <c r="C17" s="77">
        <v>801</v>
      </c>
      <c r="D17" s="77">
        <v>80101</v>
      </c>
      <c r="E17" s="77">
        <v>6630</v>
      </c>
      <c r="F17" s="79">
        <v>75000</v>
      </c>
      <c r="G17" s="159" t="s">
        <v>124</v>
      </c>
    </row>
    <row r="18" spans="1:7" s="1" customFormat="1" ht="12.75">
      <c r="A18" s="75">
        <v>5</v>
      </c>
      <c r="B18" s="76" t="s">
        <v>119</v>
      </c>
      <c r="C18" s="77">
        <v>801</v>
      </c>
      <c r="D18" s="77">
        <v>80101</v>
      </c>
      <c r="E18" s="77">
        <v>6630</v>
      </c>
      <c r="F18" s="79">
        <v>75000</v>
      </c>
      <c r="G18" s="160"/>
    </row>
    <row r="19" spans="1:7" s="1" customFormat="1" ht="12.75">
      <c r="A19" s="75">
        <v>6</v>
      </c>
      <c r="B19" s="76" t="s">
        <v>120</v>
      </c>
      <c r="C19" s="77">
        <v>801</v>
      </c>
      <c r="D19" s="77">
        <v>80104</v>
      </c>
      <c r="E19" s="77">
        <v>6630</v>
      </c>
      <c r="F19" s="79">
        <v>75000</v>
      </c>
      <c r="G19" s="160"/>
    </row>
    <row r="20" spans="1:7" s="1" customFormat="1" ht="12.75">
      <c r="A20" s="75">
        <v>7</v>
      </c>
      <c r="B20" s="76" t="s">
        <v>121</v>
      </c>
      <c r="C20" s="77">
        <v>801</v>
      </c>
      <c r="D20" s="77">
        <v>80110</v>
      </c>
      <c r="E20" s="77">
        <v>6630</v>
      </c>
      <c r="F20" s="79">
        <v>75000</v>
      </c>
      <c r="G20" s="160"/>
    </row>
    <row r="21" spans="1:7" s="1" customFormat="1" ht="12.75">
      <c r="A21" s="75">
        <v>8</v>
      </c>
      <c r="B21" s="76" t="s">
        <v>122</v>
      </c>
      <c r="C21" s="77">
        <v>801</v>
      </c>
      <c r="D21" s="77">
        <v>80110</v>
      </c>
      <c r="E21" s="77">
        <v>6630</v>
      </c>
      <c r="F21" s="79">
        <v>75000</v>
      </c>
      <c r="G21" s="161"/>
    </row>
    <row r="22" spans="1:7" s="1" customFormat="1" ht="25.5">
      <c r="A22" s="75">
        <v>4</v>
      </c>
      <c r="B22" s="76" t="s">
        <v>81</v>
      </c>
      <c r="C22" s="77">
        <v>900</v>
      </c>
      <c r="D22" s="77">
        <v>90017</v>
      </c>
      <c r="E22" s="77">
        <v>6210</v>
      </c>
      <c r="F22" s="79">
        <v>8289.53</v>
      </c>
      <c r="G22" s="78" t="s">
        <v>117</v>
      </c>
    </row>
    <row r="23" spans="1:7" s="1" customFormat="1" ht="27.75" customHeight="1" thickBot="1">
      <c r="A23" s="45">
        <v>5</v>
      </c>
      <c r="B23" s="46" t="s">
        <v>37</v>
      </c>
      <c r="C23" s="37" t="s">
        <v>15</v>
      </c>
      <c r="D23" s="37" t="s">
        <v>18</v>
      </c>
      <c r="E23" s="37" t="s">
        <v>36</v>
      </c>
      <c r="F23" s="38">
        <v>2000</v>
      </c>
      <c r="G23" s="39" t="s">
        <v>87</v>
      </c>
    </row>
    <row r="24" spans="1:7" s="60" customFormat="1" ht="38.25" customHeight="1" thickBot="1">
      <c r="A24" s="127" t="s">
        <v>58</v>
      </c>
      <c r="B24" s="128"/>
      <c r="C24" s="128"/>
      <c r="D24" s="128"/>
      <c r="E24" s="129"/>
      <c r="F24" s="30">
        <f>SUM(F25:F33)</f>
        <v>651000</v>
      </c>
      <c r="G24" s="31"/>
    </row>
    <row r="25" spans="1:7" s="60" customFormat="1" ht="18" customHeight="1">
      <c r="A25" s="150">
        <v>1</v>
      </c>
      <c r="B25" s="133" t="s">
        <v>108</v>
      </c>
      <c r="C25" s="108" t="s">
        <v>13</v>
      </c>
      <c r="D25" s="108" t="s">
        <v>22</v>
      </c>
      <c r="E25" s="108" t="s">
        <v>30</v>
      </c>
      <c r="F25" s="29">
        <v>120000</v>
      </c>
      <c r="G25" s="7" t="s">
        <v>52</v>
      </c>
    </row>
    <row r="26" spans="1:7" s="60" customFormat="1" ht="18" customHeight="1">
      <c r="A26" s="151"/>
      <c r="B26" s="134"/>
      <c r="C26" s="109"/>
      <c r="D26" s="109"/>
      <c r="E26" s="109"/>
      <c r="F26" s="29">
        <v>60000</v>
      </c>
      <c r="G26" s="7" t="s">
        <v>77</v>
      </c>
    </row>
    <row r="27" spans="1:7" s="60" customFormat="1" ht="18" customHeight="1">
      <c r="A27" s="151"/>
      <c r="B27" s="134"/>
      <c r="C27" s="86"/>
      <c r="D27" s="86"/>
      <c r="E27" s="86"/>
      <c r="F27" s="29">
        <v>70000</v>
      </c>
      <c r="G27" s="7" t="s">
        <v>97</v>
      </c>
    </row>
    <row r="28" spans="1:7" s="60" customFormat="1" ht="18" customHeight="1">
      <c r="A28" s="151"/>
      <c r="B28" s="134"/>
      <c r="C28" s="103"/>
      <c r="D28" s="103"/>
      <c r="E28" s="103"/>
      <c r="F28" s="29">
        <v>30000</v>
      </c>
      <c r="G28" s="7" t="s">
        <v>98</v>
      </c>
    </row>
    <row r="29" spans="1:7" s="60" customFormat="1" ht="21" customHeight="1">
      <c r="A29" s="151"/>
      <c r="B29" s="134"/>
      <c r="C29" s="102" t="s">
        <v>13</v>
      </c>
      <c r="D29" s="102" t="s">
        <v>23</v>
      </c>
      <c r="E29" s="102" t="s">
        <v>30</v>
      </c>
      <c r="F29" s="29">
        <v>130000</v>
      </c>
      <c r="G29" s="7" t="s">
        <v>53</v>
      </c>
    </row>
    <row r="30" spans="1:7" s="60" customFormat="1" ht="15" customHeight="1">
      <c r="A30" s="151"/>
      <c r="B30" s="134"/>
      <c r="C30" s="148"/>
      <c r="D30" s="148"/>
      <c r="E30" s="148"/>
      <c r="F30" s="29">
        <v>96000</v>
      </c>
      <c r="G30" s="7" t="s">
        <v>54</v>
      </c>
    </row>
    <row r="31" spans="1:7" s="60" customFormat="1" ht="18" customHeight="1">
      <c r="A31" s="151"/>
      <c r="B31" s="134"/>
      <c r="C31" s="148"/>
      <c r="D31" s="148"/>
      <c r="E31" s="148"/>
      <c r="F31" s="33">
        <v>50000</v>
      </c>
      <c r="G31" s="32" t="s">
        <v>55</v>
      </c>
    </row>
    <row r="32" spans="1:7" s="60" customFormat="1" ht="18" customHeight="1">
      <c r="A32" s="152"/>
      <c r="B32" s="135"/>
      <c r="C32" s="12" t="s">
        <v>13</v>
      </c>
      <c r="D32" s="12" t="s">
        <v>99</v>
      </c>
      <c r="E32" s="12" t="s">
        <v>30</v>
      </c>
      <c r="F32" s="33">
        <v>30000</v>
      </c>
      <c r="G32" s="32" t="s">
        <v>100</v>
      </c>
    </row>
    <row r="33" spans="1:7" s="60" customFormat="1" ht="39.75" customHeight="1" thickBot="1">
      <c r="A33" s="45">
        <v>2</v>
      </c>
      <c r="B33" s="46" t="s">
        <v>81</v>
      </c>
      <c r="C33" s="37" t="s">
        <v>82</v>
      </c>
      <c r="D33" s="37" t="s">
        <v>83</v>
      </c>
      <c r="E33" s="37" t="s">
        <v>30</v>
      </c>
      <c r="F33" s="47">
        <v>65000</v>
      </c>
      <c r="G33" s="48" t="s">
        <v>84</v>
      </c>
    </row>
    <row r="34" spans="1:7" s="60" customFormat="1" ht="38.25" customHeight="1" thickBot="1">
      <c r="A34" s="127" t="s">
        <v>59</v>
      </c>
      <c r="B34" s="128"/>
      <c r="C34" s="128"/>
      <c r="D34" s="128"/>
      <c r="E34" s="129"/>
      <c r="F34" s="30">
        <f>SUM(F35:F36)</f>
        <v>3796500</v>
      </c>
      <c r="G34" s="31"/>
    </row>
    <row r="35" spans="1:7" s="61" customFormat="1" ht="15" customHeight="1">
      <c r="A35" s="13">
        <v>1</v>
      </c>
      <c r="B35" s="10" t="s">
        <v>5</v>
      </c>
      <c r="C35" s="9" t="s">
        <v>15</v>
      </c>
      <c r="D35" s="9" t="s">
        <v>42</v>
      </c>
      <c r="E35" s="6" t="s">
        <v>41</v>
      </c>
      <c r="F35" s="28">
        <v>2186000</v>
      </c>
      <c r="G35" s="149" t="s">
        <v>56</v>
      </c>
    </row>
    <row r="36" spans="1:7" s="61" customFormat="1" ht="15.75" customHeight="1" thickBot="1">
      <c r="A36" s="26">
        <v>2</v>
      </c>
      <c r="B36" s="15" t="s">
        <v>6</v>
      </c>
      <c r="C36" s="8" t="s">
        <v>15</v>
      </c>
      <c r="D36" s="8" t="s">
        <v>24</v>
      </c>
      <c r="E36" s="11" t="s">
        <v>41</v>
      </c>
      <c r="F36" s="80">
        <v>1610500</v>
      </c>
      <c r="G36" s="149"/>
    </row>
    <row r="37" spans="1:7" s="1" customFormat="1" ht="33.75" customHeight="1" thickBot="1">
      <c r="A37" s="153" t="s">
        <v>72</v>
      </c>
      <c r="B37" s="154"/>
      <c r="C37" s="20"/>
      <c r="D37" s="20"/>
      <c r="E37" s="20"/>
      <c r="F37" s="21">
        <f>SUM(F11+F24+F34)</f>
        <v>6254689.53</v>
      </c>
      <c r="G37" s="22"/>
    </row>
    <row r="38" spans="1:7" ht="34.5" customHeight="1" thickBot="1">
      <c r="A38" s="130" t="s">
        <v>71</v>
      </c>
      <c r="B38" s="131"/>
      <c r="C38" s="131"/>
      <c r="D38" s="131"/>
      <c r="E38" s="131"/>
      <c r="F38" s="131"/>
      <c r="G38" s="132"/>
    </row>
    <row r="39" spans="1:7" s="1" customFormat="1" ht="18.75" customHeight="1" thickBot="1">
      <c r="A39" s="105" t="s">
        <v>57</v>
      </c>
      <c r="B39" s="106"/>
      <c r="C39" s="106"/>
      <c r="D39" s="106"/>
      <c r="E39" s="107"/>
      <c r="F39" s="35">
        <f>SUM(F40:F71)</f>
        <v>2348927.15</v>
      </c>
      <c r="G39" s="36"/>
    </row>
    <row r="40" spans="1:7" s="1" customFormat="1" ht="38.25" customHeight="1">
      <c r="A40" s="143">
        <v>1</v>
      </c>
      <c r="B40" s="146" t="s">
        <v>64</v>
      </c>
      <c r="C40" s="136" t="s">
        <v>14</v>
      </c>
      <c r="D40" s="136" t="s">
        <v>21</v>
      </c>
      <c r="E40" s="136" t="s">
        <v>17</v>
      </c>
      <c r="F40" s="40">
        <v>5000</v>
      </c>
      <c r="G40" s="41" t="s">
        <v>50</v>
      </c>
    </row>
    <row r="41" spans="1:7" s="1" customFormat="1" ht="38.25">
      <c r="A41" s="112"/>
      <c r="B41" s="144"/>
      <c r="C41" s="114"/>
      <c r="D41" s="114"/>
      <c r="E41" s="114"/>
      <c r="F41" s="27">
        <v>60000</v>
      </c>
      <c r="G41" s="25" t="s">
        <v>92</v>
      </c>
    </row>
    <row r="42" spans="1:7" s="1" customFormat="1" ht="39.75" customHeight="1">
      <c r="A42" s="112"/>
      <c r="B42" s="144"/>
      <c r="C42" s="114"/>
      <c r="D42" s="114"/>
      <c r="E42" s="114"/>
      <c r="F42" s="27">
        <v>10000</v>
      </c>
      <c r="G42" s="25" t="s">
        <v>91</v>
      </c>
    </row>
    <row r="43" spans="1:7" s="60" customFormat="1" ht="51">
      <c r="A43" s="112">
        <v>2</v>
      </c>
      <c r="B43" s="144" t="s">
        <v>37</v>
      </c>
      <c r="C43" s="114" t="s">
        <v>14</v>
      </c>
      <c r="D43" s="114" t="s">
        <v>51</v>
      </c>
      <c r="E43" s="114" t="s">
        <v>17</v>
      </c>
      <c r="F43" s="27">
        <v>30000</v>
      </c>
      <c r="G43" s="25" t="s">
        <v>96</v>
      </c>
    </row>
    <row r="44" spans="1:7" s="60" customFormat="1" ht="38.25" customHeight="1">
      <c r="A44" s="137"/>
      <c r="B44" s="145"/>
      <c r="C44" s="115"/>
      <c r="D44" s="115"/>
      <c r="E44" s="115"/>
      <c r="F44" s="27">
        <v>10000</v>
      </c>
      <c r="G44" s="25" t="s">
        <v>62</v>
      </c>
    </row>
    <row r="45" spans="1:7" s="1" customFormat="1" ht="18.75" customHeight="1">
      <c r="A45" s="137">
        <v>3</v>
      </c>
      <c r="B45" s="138" t="s">
        <v>37</v>
      </c>
      <c r="C45" s="139">
        <v>851</v>
      </c>
      <c r="D45" s="155">
        <v>85154</v>
      </c>
      <c r="E45" s="12" t="s">
        <v>17</v>
      </c>
      <c r="F45" s="27">
        <v>623550</v>
      </c>
      <c r="G45" s="121"/>
    </row>
    <row r="46" spans="1:7" s="1" customFormat="1" ht="18.75" customHeight="1">
      <c r="A46" s="137"/>
      <c r="B46" s="138"/>
      <c r="C46" s="140"/>
      <c r="D46" s="109"/>
      <c r="E46" s="114" t="s">
        <v>33</v>
      </c>
      <c r="F46" s="123">
        <v>124250</v>
      </c>
      <c r="G46" s="122"/>
    </row>
    <row r="47" spans="1:7" s="1" customFormat="1" ht="18.75" customHeight="1">
      <c r="A47" s="137"/>
      <c r="B47" s="138"/>
      <c r="C47" s="140"/>
      <c r="D47" s="109"/>
      <c r="E47" s="114"/>
      <c r="F47" s="123"/>
      <c r="G47" s="122"/>
    </row>
    <row r="48" spans="1:7" s="1" customFormat="1" ht="18.75" customHeight="1">
      <c r="A48" s="137"/>
      <c r="B48" s="138"/>
      <c r="C48" s="141"/>
      <c r="D48" s="156"/>
      <c r="E48" s="114"/>
      <c r="F48" s="123"/>
      <c r="G48" s="122"/>
    </row>
    <row r="49" spans="1:7" s="1" customFormat="1" ht="18.75" customHeight="1">
      <c r="A49" s="112">
        <v>4</v>
      </c>
      <c r="B49" s="138" t="s">
        <v>37</v>
      </c>
      <c r="C49" s="114" t="s">
        <v>19</v>
      </c>
      <c r="D49" s="114" t="s">
        <v>65</v>
      </c>
      <c r="E49" s="12" t="s">
        <v>17</v>
      </c>
      <c r="F49" s="27">
        <v>44000</v>
      </c>
      <c r="G49" s="25" t="s">
        <v>66</v>
      </c>
    </row>
    <row r="50" spans="1:7" s="1" customFormat="1" ht="18.75" customHeight="1">
      <c r="A50" s="112"/>
      <c r="B50" s="138"/>
      <c r="C50" s="142"/>
      <c r="D50" s="142"/>
      <c r="E50" s="12" t="s">
        <v>33</v>
      </c>
      <c r="F50" s="27">
        <v>70000</v>
      </c>
      <c r="G50" s="25" t="s">
        <v>73</v>
      </c>
    </row>
    <row r="51" spans="1:7" s="1" customFormat="1" ht="25.5">
      <c r="A51" s="14">
        <v>5</v>
      </c>
      <c r="B51" s="24" t="s">
        <v>37</v>
      </c>
      <c r="C51" s="69">
        <v>852</v>
      </c>
      <c r="D51" s="69">
        <v>85205</v>
      </c>
      <c r="E51" s="12" t="s">
        <v>33</v>
      </c>
      <c r="F51" s="70">
        <v>20000</v>
      </c>
      <c r="G51" s="25" t="s">
        <v>101</v>
      </c>
    </row>
    <row r="52" spans="1:7" s="34" customFormat="1" ht="27.75" customHeight="1">
      <c r="A52" s="54">
        <v>6</v>
      </c>
      <c r="B52" s="24" t="s">
        <v>37</v>
      </c>
      <c r="C52" s="51" t="s">
        <v>20</v>
      </c>
      <c r="D52" s="51" t="s">
        <v>67</v>
      </c>
      <c r="E52" s="51" t="s">
        <v>33</v>
      </c>
      <c r="F52" s="52">
        <v>50000</v>
      </c>
      <c r="G52" s="25" t="s">
        <v>68</v>
      </c>
    </row>
    <row r="53" spans="1:7" s="34" customFormat="1" ht="27.75" customHeight="1">
      <c r="A53" s="54">
        <v>7</v>
      </c>
      <c r="B53" s="24"/>
      <c r="C53" s="51" t="s">
        <v>82</v>
      </c>
      <c r="D53" s="51" t="s">
        <v>104</v>
      </c>
      <c r="E53" s="51" t="s">
        <v>102</v>
      </c>
      <c r="F53" s="52">
        <v>10000</v>
      </c>
      <c r="G53" s="25" t="s">
        <v>105</v>
      </c>
    </row>
    <row r="54" spans="1:7" s="34" customFormat="1" ht="27.75" customHeight="1">
      <c r="A54" s="54">
        <v>8</v>
      </c>
      <c r="B54" s="24"/>
      <c r="C54" s="51" t="s">
        <v>82</v>
      </c>
      <c r="D54" s="51" t="s">
        <v>103</v>
      </c>
      <c r="E54" s="51" t="s">
        <v>102</v>
      </c>
      <c r="F54" s="52">
        <v>25000</v>
      </c>
      <c r="G54" s="25" t="s">
        <v>106</v>
      </c>
    </row>
    <row r="55" spans="1:7" s="34" customFormat="1" ht="27.75" customHeight="1">
      <c r="A55" s="165">
        <v>9</v>
      </c>
      <c r="B55" s="144" t="s">
        <v>37</v>
      </c>
      <c r="C55" s="158" t="s">
        <v>82</v>
      </c>
      <c r="D55" s="158" t="s">
        <v>85</v>
      </c>
      <c r="E55" s="51" t="s">
        <v>17</v>
      </c>
      <c r="F55" s="52">
        <v>8000</v>
      </c>
      <c r="G55" s="121" t="s">
        <v>86</v>
      </c>
    </row>
    <row r="56" spans="1:7" s="34" customFormat="1" ht="27.75" customHeight="1">
      <c r="A56" s="165"/>
      <c r="B56" s="144"/>
      <c r="C56" s="158"/>
      <c r="D56" s="158"/>
      <c r="E56" s="51" t="s">
        <v>33</v>
      </c>
      <c r="F56" s="52">
        <v>2000</v>
      </c>
      <c r="G56" s="121"/>
    </row>
    <row r="57" spans="1:7" s="1" customFormat="1" ht="18.75" customHeight="1">
      <c r="A57" s="112">
        <v>10</v>
      </c>
      <c r="B57" s="144" t="s">
        <v>38</v>
      </c>
      <c r="C57" s="114" t="s">
        <v>15</v>
      </c>
      <c r="D57" s="114" t="s">
        <v>18</v>
      </c>
      <c r="E57" s="157">
        <v>2820</v>
      </c>
      <c r="F57" s="27">
        <v>15000</v>
      </c>
      <c r="G57" s="25" t="s">
        <v>95</v>
      </c>
    </row>
    <row r="58" spans="1:7" s="1" customFormat="1" ht="27" customHeight="1">
      <c r="A58" s="112"/>
      <c r="B58" s="144"/>
      <c r="C58" s="114"/>
      <c r="D58" s="114"/>
      <c r="E58" s="157"/>
      <c r="F58" s="27">
        <v>44000</v>
      </c>
      <c r="G58" s="25" t="s">
        <v>43</v>
      </c>
    </row>
    <row r="59" spans="1:7" s="1" customFormat="1" ht="30" customHeight="1">
      <c r="A59" s="112"/>
      <c r="B59" s="144"/>
      <c r="C59" s="114"/>
      <c r="D59" s="114"/>
      <c r="E59" s="157"/>
      <c r="F59" s="27">
        <v>45000</v>
      </c>
      <c r="G59" s="25" t="s">
        <v>44</v>
      </c>
    </row>
    <row r="60" spans="1:7" s="1" customFormat="1" ht="43.5" customHeight="1">
      <c r="A60" s="112"/>
      <c r="B60" s="144"/>
      <c r="C60" s="114"/>
      <c r="D60" s="114"/>
      <c r="E60" s="157"/>
      <c r="F60" s="27">
        <v>6000</v>
      </c>
      <c r="G60" s="25" t="s">
        <v>45</v>
      </c>
    </row>
    <row r="61" spans="1:7" s="1" customFormat="1" ht="43.5" customHeight="1">
      <c r="A61" s="113"/>
      <c r="B61" s="145"/>
      <c r="C61" s="115"/>
      <c r="D61" s="115"/>
      <c r="E61" s="157"/>
      <c r="F61" s="27">
        <v>30000</v>
      </c>
      <c r="G61" s="25" t="s">
        <v>69</v>
      </c>
    </row>
    <row r="62" spans="1:7" s="1" customFormat="1" ht="43.5" customHeight="1">
      <c r="A62" s="113">
        <v>11</v>
      </c>
      <c r="B62" s="162" t="s">
        <v>37</v>
      </c>
      <c r="C62" s="163">
        <v>921</v>
      </c>
      <c r="D62" s="163">
        <v>92105</v>
      </c>
      <c r="E62" s="55">
        <v>2820</v>
      </c>
      <c r="F62" s="27">
        <v>16000</v>
      </c>
      <c r="G62" s="25" t="s">
        <v>87</v>
      </c>
    </row>
    <row r="63" spans="1:7" s="1" customFormat="1" ht="43.5" customHeight="1">
      <c r="A63" s="113"/>
      <c r="B63" s="135"/>
      <c r="C63" s="164"/>
      <c r="D63" s="164"/>
      <c r="E63" s="55">
        <v>2830</v>
      </c>
      <c r="F63" s="27">
        <v>2000</v>
      </c>
      <c r="G63" s="25" t="s">
        <v>87</v>
      </c>
    </row>
    <row r="64" spans="1:7" s="1" customFormat="1" ht="67.5" customHeight="1">
      <c r="A64" s="14">
        <v>12</v>
      </c>
      <c r="B64" s="24" t="s">
        <v>74</v>
      </c>
      <c r="C64" s="12" t="s">
        <v>15</v>
      </c>
      <c r="D64" s="12" t="s">
        <v>28</v>
      </c>
      <c r="E64" s="53">
        <v>2720</v>
      </c>
      <c r="F64" s="27">
        <v>569127.15</v>
      </c>
      <c r="G64" s="25" t="s">
        <v>46</v>
      </c>
    </row>
    <row r="65" spans="1:7" s="1" customFormat="1" ht="37.5" customHeight="1">
      <c r="A65" s="96">
        <v>13</v>
      </c>
      <c r="B65" s="99" t="s">
        <v>38</v>
      </c>
      <c r="C65" s="102" t="s">
        <v>13</v>
      </c>
      <c r="D65" s="102" t="s">
        <v>29</v>
      </c>
      <c r="E65" s="102" t="s">
        <v>17</v>
      </c>
      <c r="F65" s="27">
        <v>10000</v>
      </c>
      <c r="G65" s="25" t="s">
        <v>80</v>
      </c>
    </row>
    <row r="66" spans="1:7" s="1" customFormat="1" ht="41.25" customHeight="1">
      <c r="A66" s="97"/>
      <c r="B66" s="100"/>
      <c r="C66" s="86"/>
      <c r="D66" s="86"/>
      <c r="E66" s="86"/>
      <c r="F66" s="27">
        <v>40000</v>
      </c>
      <c r="G66" s="25" t="s">
        <v>47</v>
      </c>
    </row>
    <row r="67" spans="1:7" s="1" customFormat="1" ht="40.5" customHeight="1">
      <c r="A67" s="97"/>
      <c r="B67" s="100"/>
      <c r="C67" s="86"/>
      <c r="D67" s="86"/>
      <c r="E67" s="86"/>
      <c r="F67" s="27">
        <v>23420</v>
      </c>
      <c r="G67" s="25" t="s">
        <v>75</v>
      </c>
    </row>
    <row r="68" spans="1:7" s="1" customFormat="1" ht="40.5" customHeight="1">
      <c r="A68" s="97"/>
      <c r="B68" s="100"/>
      <c r="C68" s="86"/>
      <c r="D68" s="86"/>
      <c r="E68" s="86"/>
      <c r="F68" s="27">
        <v>5000</v>
      </c>
      <c r="G68" s="25" t="s">
        <v>94</v>
      </c>
    </row>
    <row r="69" spans="1:7" s="1" customFormat="1" ht="33" customHeight="1">
      <c r="A69" s="97"/>
      <c r="B69" s="100"/>
      <c r="C69" s="86"/>
      <c r="D69" s="86"/>
      <c r="E69" s="86"/>
      <c r="F69" s="27">
        <v>25000</v>
      </c>
      <c r="G69" s="25" t="s">
        <v>48</v>
      </c>
    </row>
    <row r="70" spans="1:7" s="1" customFormat="1" ht="44.25" customHeight="1">
      <c r="A70" s="98"/>
      <c r="B70" s="101"/>
      <c r="C70" s="103"/>
      <c r="D70" s="103"/>
      <c r="E70" s="103"/>
      <c r="F70" s="27">
        <v>0</v>
      </c>
      <c r="G70" s="25" t="s">
        <v>60</v>
      </c>
    </row>
    <row r="71" spans="1:7" s="1" customFormat="1" ht="60.75" thickBot="1">
      <c r="A71" s="62">
        <v>14</v>
      </c>
      <c r="B71" s="63" t="s">
        <v>89</v>
      </c>
      <c r="C71" s="81">
        <v>926</v>
      </c>
      <c r="D71" s="81">
        <v>92605</v>
      </c>
      <c r="E71" s="81">
        <v>2820</v>
      </c>
      <c r="F71" s="38">
        <v>426580</v>
      </c>
      <c r="G71" s="39" t="s">
        <v>93</v>
      </c>
    </row>
    <row r="72" spans="1:7" s="60" customFormat="1" ht="38.25" customHeight="1" thickBot="1">
      <c r="A72" s="118" t="s">
        <v>59</v>
      </c>
      <c r="B72" s="119"/>
      <c r="C72" s="119"/>
      <c r="D72" s="119"/>
      <c r="E72" s="120"/>
      <c r="F72" s="64">
        <f>SUM(F73:F81)</f>
        <v>2392928</v>
      </c>
      <c r="G72" s="65"/>
    </row>
    <row r="73" spans="1:7" s="60" customFormat="1" ht="25.5" customHeight="1">
      <c r="A73" s="50">
        <v>1</v>
      </c>
      <c r="B73" s="57" t="s">
        <v>7</v>
      </c>
      <c r="C73" s="58" t="s">
        <v>16</v>
      </c>
      <c r="D73" s="58" t="s">
        <v>25</v>
      </c>
      <c r="E73" s="58" t="s">
        <v>32</v>
      </c>
      <c r="F73" s="40">
        <v>312488</v>
      </c>
      <c r="G73" s="147" t="s">
        <v>49</v>
      </c>
    </row>
    <row r="74" spans="1:7" s="60" customFormat="1" ht="25.5" customHeight="1">
      <c r="A74" s="14">
        <v>2</v>
      </c>
      <c r="B74" s="24" t="s">
        <v>35</v>
      </c>
      <c r="C74" s="12" t="s">
        <v>16</v>
      </c>
      <c r="D74" s="12" t="s">
        <v>25</v>
      </c>
      <c r="E74" s="12" t="s">
        <v>31</v>
      </c>
      <c r="F74" s="27">
        <v>248302</v>
      </c>
      <c r="G74" s="121"/>
    </row>
    <row r="75" spans="1:7" s="60" customFormat="1" ht="24.75" customHeight="1">
      <c r="A75" s="14">
        <v>3</v>
      </c>
      <c r="B75" s="24" t="s">
        <v>8</v>
      </c>
      <c r="C75" s="12" t="s">
        <v>16</v>
      </c>
      <c r="D75" s="12" t="s">
        <v>25</v>
      </c>
      <c r="E75" s="12" t="s">
        <v>31</v>
      </c>
      <c r="F75" s="27">
        <v>180584</v>
      </c>
      <c r="G75" s="121"/>
    </row>
    <row r="76" spans="1:7" s="60" customFormat="1" ht="24" customHeight="1">
      <c r="A76" s="14">
        <v>4</v>
      </c>
      <c r="B76" s="24" t="s">
        <v>9</v>
      </c>
      <c r="C76" s="12" t="s">
        <v>16</v>
      </c>
      <c r="D76" s="12" t="s">
        <v>26</v>
      </c>
      <c r="E76" s="12" t="s">
        <v>32</v>
      </c>
      <c r="F76" s="27">
        <v>266615</v>
      </c>
      <c r="G76" s="121"/>
    </row>
    <row r="77" spans="1:7" s="60" customFormat="1" ht="36.75" customHeight="1">
      <c r="A77" s="14">
        <v>5</v>
      </c>
      <c r="B77" s="24" t="s">
        <v>10</v>
      </c>
      <c r="C77" s="12" t="s">
        <v>16</v>
      </c>
      <c r="D77" s="12" t="s">
        <v>26</v>
      </c>
      <c r="E77" s="12" t="s">
        <v>31</v>
      </c>
      <c r="F77" s="27">
        <v>137902</v>
      </c>
      <c r="G77" s="121"/>
    </row>
    <row r="78" spans="1:7" s="60" customFormat="1" ht="24.75" customHeight="1">
      <c r="A78" s="14">
        <v>6</v>
      </c>
      <c r="B78" s="24" t="s">
        <v>11</v>
      </c>
      <c r="C78" s="12" t="s">
        <v>16</v>
      </c>
      <c r="D78" s="12" t="s">
        <v>26</v>
      </c>
      <c r="E78" s="12" t="s">
        <v>31</v>
      </c>
      <c r="F78" s="27">
        <v>62824</v>
      </c>
      <c r="G78" s="121"/>
    </row>
    <row r="79" spans="1:7" s="60" customFormat="1" ht="24.75" customHeight="1">
      <c r="A79" s="14">
        <v>7</v>
      </c>
      <c r="B79" s="24" t="s">
        <v>110</v>
      </c>
      <c r="C79" s="12" t="s">
        <v>16</v>
      </c>
      <c r="D79" s="12" t="s">
        <v>111</v>
      </c>
      <c r="E79" s="12" t="s">
        <v>32</v>
      </c>
      <c r="F79" s="27">
        <v>0</v>
      </c>
      <c r="G79" s="121"/>
    </row>
    <row r="80" spans="1:7" s="60" customFormat="1" ht="12.75">
      <c r="A80" s="14">
        <v>8</v>
      </c>
      <c r="B80" s="24" t="s">
        <v>12</v>
      </c>
      <c r="C80" s="12" t="s">
        <v>16</v>
      </c>
      <c r="D80" s="12" t="s">
        <v>27</v>
      </c>
      <c r="E80" s="12" t="s">
        <v>32</v>
      </c>
      <c r="F80" s="27">
        <v>644213</v>
      </c>
      <c r="G80" s="121"/>
    </row>
    <row r="81" spans="1:7" s="61" customFormat="1" ht="36" customHeight="1" thickBot="1">
      <c r="A81" s="45">
        <v>9</v>
      </c>
      <c r="B81" s="46" t="s">
        <v>61</v>
      </c>
      <c r="C81" s="37" t="s">
        <v>20</v>
      </c>
      <c r="D81" s="37" t="s">
        <v>39</v>
      </c>
      <c r="E81" s="37" t="s">
        <v>40</v>
      </c>
      <c r="F81" s="47">
        <v>540000</v>
      </c>
      <c r="G81" s="39" t="s">
        <v>79</v>
      </c>
    </row>
    <row r="82" spans="1:7" s="1" customFormat="1" ht="33.75" customHeight="1" thickBot="1">
      <c r="A82" s="116" t="s">
        <v>76</v>
      </c>
      <c r="B82" s="117"/>
      <c r="C82" s="66"/>
      <c r="D82" s="66"/>
      <c r="E82" s="66"/>
      <c r="F82" s="67">
        <f>SUM(F72+F39)</f>
        <v>4741855.15</v>
      </c>
      <c r="G82" s="68"/>
    </row>
    <row r="83" spans="1:7" s="1" customFormat="1" ht="33.75" customHeight="1" thickBot="1">
      <c r="A83" s="110" t="s">
        <v>78</v>
      </c>
      <c r="B83" s="111"/>
      <c r="C83" s="42"/>
      <c r="D83" s="42"/>
      <c r="E83" s="42"/>
      <c r="F83" s="43">
        <f>SUM(F82+F37)</f>
        <v>10996544.68</v>
      </c>
      <c r="G83" s="44"/>
    </row>
    <row r="84" spans="2:5" ht="15">
      <c r="B84" s="4"/>
      <c r="C84" s="5"/>
      <c r="D84" s="5"/>
      <c r="E84" s="5"/>
    </row>
    <row r="85" spans="2:5" ht="15">
      <c r="B85" s="4"/>
      <c r="C85" s="5"/>
      <c r="D85" s="5"/>
      <c r="E85" s="5"/>
    </row>
    <row r="86" spans="2:5" ht="15">
      <c r="B86" s="4"/>
      <c r="C86" s="5"/>
      <c r="D86" s="5"/>
      <c r="E86" s="5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2:5" ht="15">
      <c r="B371" s="4"/>
      <c r="C371" s="5"/>
      <c r="D371" s="5"/>
      <c r="E371" s="5"/>
    </row>
    <row r="372" spans="2:5" ht="15">
      <c r="B372" s="4"/>
      <c r="C372" s="5"/>
      <c r="D372" s="5"/>
      <c r="E372" s="5"/>
    </row>
    <row r="373" spans="2:5" ht="15">
      <c r="B373" s="4"/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  <row r="538" spans="3:5" ht="15">
      <c r="C538" s="5"/>
      <c r="D538" s="5"/>
      <c r="E538" s="5"/>
    </row>
    <row r="539" spans="3:5" ht="15">
      <c r="C539" s="5"/>
      <c r="D539" s="5"/>
      <c r="E539" s="5"/>
    </row>
    <row r="540" spans="3:5" ht="15">
      <c r="C540" s="5"/>
      <c r="D540" s="5"/>
      <c r="E540" s="5"/>
    </row>
  </sheetData>
  <sheetProtection/>
  <mergeCells count="68">
    <mergeCell ref="A62:A63"/>
    <mergeCell ref="B62:B63"/>
    <mergeCell ref="C62:C63"/>
    <mergeCell ref="D62:D63"/>
    <mergeCell ref="B55:B56"/>
    <mergeCell ref="C55:C56"/>
    <mergeCell ref="A55:A56"/>
    <mergeCell ref="B57:B61"/>
    <mergeCell ref="D49:D50"/>
    <mergeCell ref="D45:D48"/>
    <mergeCell ref="E57:E61"/>
    <mergeCell ref="D55:D56"/>
    <mergeCell ref="G17:G21"/>
    <mergeCell ref="G55:G56"/>
    <mergeCell ref="G73:G80"/>
    <mergeCell ref="C29:C31"/>
    <mergeCell ref="D29:D31"/>
    <mergeCell ref="A39:E39"/>
    <mergeCell ref="G35:G36"/>
    <mergeCell ref="E29:E31"/>
    <mergeCell ref="A34:E34"/>
    <mergeCell ref="A25:A32"/>
    <mergeCell ref="A38:G38"/>
    <mergeCell ref="A37:B37"/>
    <mergeCell ref="E43:E44"/>
    <mergeCell ref="D43:D44"/>
    <mergeCell ref="A40:A42"/>
    <mergeCell ref="B43:B44"/>
    <mergeCell ref="C43:C44"/>
    <mergeCell ref="A43:A44"/>
    <mergeCell ref="B40:B42"/>
    <mergeCell ref="C40:C42"/>
    <mergeCell ref="A45:A48"/>
    <mergeCell ref="A49:A50"/>
    <mergeCell ref="B49:B50"/>
    <mergeCell ref="C45:C48"/>
    <mergeCell ref="B45:B48"/>
    <mergeCell ref="C49:C50"/>
    <mergeCell ref="G45:G48"/>
    <mergeCell ref="F46:F48"/>
    <mergeCell ref="E46:E48"/>
    <mergeCell ref="A5:G8"/>
    <mergeCell ref="A24:E24"/>
    <mergeCell ref="A10:G10"/>
    <mergeCell ref="C25:C28"/>
    <mergeCell ref="D25:D28"/>
    <mergeCell ref="B25:B32"/>
    <mergeCell ref="D40:D42"/>
    <mergeCell ref="A1:F4"/>
    <mergeCell ref="A11:E11"/>
    <mergeCell ref="E25:E28"/>
    <mergeCell ref="A83:B83"/>
    <mergeCell ref="A57:A61"/>
    <mergeCell ref="C57:C61"/>
    <mergeCell ref="D57:D61"/>
    <mergeCell ref="A82:B82"/>
    <mergeCell ref="A72:E72"/>
    <mergeCell ref="E65:E70"/>
    <mergeCell ref="E12:E13"/>
    <mergeCell ref="A12:A14"/>
    <mergeCell ref="B12:B14"/>
    <mergeCell ref="C12:C14"/>
    <mergeCell ref="D12:D14"/>
    <mergeCell ref="A65:A70"/>
    <mergeCell ref="B65:B70"/>
    <mergeCell ref="C65:C70"/>
    <mergeCell ref="D65:D70"/>
    <mergeCell ref="E40:E42"/>
  </mergeCells>
  <printOptions gridLines="1"/>
  <pageMargins left="1.03" right="0.2362204724409449" top="0.51" bottom="0.7874015748031497" header="0.5118110236220472" footer="0.5118110236220472"/>
  <pageSetup horizontalDpi="600" verticalDpi="600" orientation="portrait" paperSize="9" scale="58" r:id="rId1"/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2011-05-30T13:11:26Z</cp:lastPrinted>
  <dcterms:created xsi:type="dcterms:W3CDTF">2005-03-29T12:01:39Z</dcterms:created>
  <dcterms:modified xsi:type="dcterms:W3CDTF">2011-05-30T13:12:46Z</dcterms:modified>
  <cp:category/>
  <cp:version/>
  <cp:contentType/>
  <cp:contentStatus/>
</cp:coreProperties>
</file>