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NIEDOFINANSOWANE" sheetId="2" r:id="rId2"/>
    <sheet name="PODSUMOWANIE" sheetId="3" r:id="rId3"/>
  </sheets>
  <definedNames/>
  <calcPr fullCalcOnLoad="1"/>
</workbook>
</file>

<file path=xl/sharedStrings.xml><?xml version="1.0" encoding="utf-8"?>
<sst xmlns="http://schemas.openxmlformats.org/spreadsheetml/2006/main" count="154" uniqueCount="144">
  <si>
    <t>TYTUŁ PROJEKTU</t>
  </si>
  <si>
    <t>KOSZT PROJEKTU</t>
  </si>
  <si>
    <t>UZYSKANE DOFINANSOWANIE</t>
  </si>
  <si>
    <t>Europo! I my jesteśmy tutaj - Nysa</t>
  </si>
  <si>
    <t>Phare CBC / 2005</t>
  </si>
  <si>
    <t>WKŁAD GMINY</t>
  </si>
  <si>
    <t>SPO Rolny / 2005-06</t>
  </si>
  <si>
    <t>Opracowanie Programu Ochrony Środowiska i Gospodarki Odpadami Gminy Nysa</t>
  </si>
  <si>
    <t>Opolski Urząd Wojewódzki - Rezerwa celowa z budżetu państwa / 2004</t>
  </si>
  <si>
    <t>Rola samorządu w kreowaniu życia społecznego</t>
  </si>
  <si>
    <t>Fundacja Współpracy Polsko-Niemickiej, konkurs / 2004</t>
  </si>
  <si>
    <t>Adaptacja budynku pokoszarowego na lokale socjalne</t>
  </si>
  <si>
    <t>Min.Infrastruktury, Program budownictwa mieszkań dla osób wymagających pomocy socjalnej / 2005</t>
  </si>
  <si>
    <t>Europejski Dzień Sportu</t>
  </si>
  <si>
    <t>Town Twinning / 2005</t>
  </si>
  <si>
    <t>Asystent edukacji romskiej w placówkach oswiatowych gminy Nysa</t>
  </si>
  <si>
    <t>Opolski Urząd Wojewódzki, Program na rzecz społeczności romskiej w Polsce / 2005</t>
  </si>
  <si>
    <t>Przygotowanie aplikacji do Funduszu Spójności</t>
  </si>
  <si>
    <t>NFOŚiGW / 2004</t>
  </si>
  <si>
    <t>Ścieżka przyrodniczo-dydaktyczna przez stok bojowy Fortu Prusy</t>
  </si>
  <si>
    <t>OMNIBUS - rozwój Gminnego Centrum Informacji w Nysie</t>
  </si>
  <si>
    <t>Urzędnik w Europie</t>
  </si>
  <si>
    <t>ZPORR 2.1, WUP Opole / 2006</t>
  </si>
  <si>
    <t>Likwidacja barier architektonicznych - budowa windy w SP Nr10 w Nysie</t>
  </si>
  <si>
    <t>Kontrakt Wojewódzki dla WO na 2005 r. / 2005</t>
  </si>
  <si>
    <t>Muzyka w zabytkowych kościołach i wnętrzach Księstwa Nyskiego</t>
  </si>
  <si>
    <t>Interreg III A Polska-Czechy / 2006</t>
  </si>
  <si>
    <t>Zakup nowości wydawniczych dla biblioteki publicznej</t>
  </si>
  <si>
    <t>Min.Kultury "Promocja Czytelnictwa" / 2005</t>
  </si>
  <si>
    <t xml:space="preserve">Romowie w Polsce                     </t>
  </si>
  <si>
    <t>E-urząd dla mieszkańca Opolszczyzny</t>
  </si>
  <si>
    <t>ZPORR, działanie 1.5 - wniosek we współpracy z UMWO / 2005-07</t>
  </si>
  <si>
    <t>ZPORR 2.1, WUP Opole / 2005-2006</t>
  </si>
  <si>
    <t>Podwyższenie kwalifikacji nauczycieli - Euroschools and Euroteachers (SP Nr 1)</t>
  </si>
  <si>
    <t>Park Kulturowo-Przyrodniczy Twierdzy Nysa - etap I</t>
  </si>
  <si>
    <t>Metalowa Twierdza - platformą współpracy rockowej młodzieży Euroregionu Pradziad</t>
  </si>
  <si>
    <t>INTERREG IIIA Polska-Czechy / 2006</t>
  </si>
  <si>
    <t>Odprowadzanie ścieków sanitarnych z miasta Nysa  i wsi Gminy Nysa</t>
  </si>
  <si>
    <t>Fundusz Spójności / 2005-09</t>
  </si>
  <si>
    <t>Szlak Einchendorffa - budowa parkingu w Nysie przy ul.Einchendorffa</t>
  </si>
  <si>
    <t>INTERREG IIIA Polska-Czechy / 2006-07</t>
  </si>
  <si>
    <t>Utrwalone w kadrze pejzaże Ziemi Nyskiej</t>
  </si>
  <si>
    <t>Partnerstwo Nysy i Zlatych Hor na rzecz promocji Twierdzy Nysa</t>
  </si>
  <si>
    <t xml:space="preserve">Kontrakt dla Województwa Opolskiego 2006 </t>
  </si>
  <si>
    <t>Fortyfikacje Nyskie transgranicznym dziedzictwem kulturowym</t>
  </si>
  <si>
    <t>dotacja celowa z budżetu Opolskiego Urzędu Wojewódzkiego /2006</t>
  </si>
  <si>
    <t>Asystent romski w szkołach podstawowych i gimnazjach z terenu Gminy Nysa</t>
  </si>
  <si>
    <t>Remont pomieszczenia w Szkole Podstawowej Nr 5 w Nysie przeznaczonego na swietlicę dla dzieci romskich z terenu Gminy Nysa</t>
  </si>
  <si>
    <t>Utworzenie w Szkole Podstawowej          Nr 5 w Nysie świetlicy dla dzieci romskich z terenu Gminy Nysa</t>
  </si>
  <si>
    <t>ZPORR, działanie 3.2 / 2005-2008</t>
  </si>
  <si>
    <t>dotacja celowa z budżetu Opolskiego Urzędu Wojewódzkiego /2006-2007</t>
  </si>
  <si>
    <t xml:space="preserve">Ogólnopolskia Kampania "Zachowaj Trzeźwy Umysł" pod patronatem Ministra Edukacji i Ministra Sportu                                                        - I rok realizacji 2006                                        - II rok realizacji 2007                              </t>
  </si>
  <si>
    <t>Działalność Środowiskowego Domu Samopomocy - budowa i montaż windy osobowej i zakup samochodu osobowo - dostawczego oraz instalacja klimatyzatorów w ŚDS</t>
  </si>
  <si>
    <t>Sprawdzam i wybieram    Dobrze się bawię- Gimnazjum nr 3 w Nysie (GZO)</t>
  </si>
  <si>
    <t>LP</t>
  </si>
  <si>
    <t>SUMA DOFINANSOWANYCH</t>
  </si>
  <si>
    <t xml:space="preserve">Adaptacja pomieszczeń dla potrzeb kształcenia językowego i chemicznego w Gimnazjum Nr 3 w Nysie </t>
  </si>
  <si>
    <t>WUP Opole, Program "Pierwsza Praca" / 2005</t>
  </si>
  <si>
    <t>Lato w Euroregionie Pradziad</t>
  </si>
  <si>
    <t>Agro-Bazar Informacji Europejskiej</t>
  </si>
  <si>
    <t>Międzynarodowa konferencja "Dyskryminacja a formy wspomagania osób niepełnosprawnych w ośrodku lokalnym. Nysa-Jesenik-Ludinghausen-Szumperk.</t>
  </si>
  <si>
    <t>Kanalizacja w Białej Nyskiej - II etap</t>
  </si>
  <si>
    <t>Dni Twierdzy Nysa</t>
  </si>
  <si>
    <t>Nyskie Centrum Informacji i Aktywizacji Społecznej OMNIBUS</t>
  </si>
  <si>
    <t>Dożywianie dzieci z rodzin popegeerowskich</t>
  </si>
  <si>
    <t>Drogi gminne dojazdowe do gruntów rolnych</t>
  </si>
  <si>
    <t>Organizacja Prereferendum europejskiego w ramach "Dni Nysy" i "10-lecia partnerstwa Nysa-Ludinghausen"</t>
  </si>
  <si>
    <t>Nysa - Witamy w Unii Europejskiej</t>
  </si>
  <si>
    <t>Czas letnich zabaw w Euroregionie Pradziad</t>
  </si>
  <si>
    <t>Akcja promocyjna agroturystycznych walorów sołectw gminy Nysa</t>
  </si>
  <si>
    <t>Phare CBC /2003</t>
  </si>
  <si>
    <t>Agro-Info / 2003</t>
  </si>
  <si>
    <t>Sapard / 2003</t>
  </si>
  <si>
    <t>UMWO, Konkurs "Partnertswo bez Granic" / 2003</t>
  </si>
  <si>
    <t>WUP, Program "Pierwsza Praca" / 2003</t>
  </si>
  <si>
    <t>Agencja Własności Rolnej Skarbu Państwa / 2003</t>
  </si>
  <si>
    <t>Fundusz Ochrony Gruntów Rolnych  / 2003</t>
  </si>
  <si>
    <t>Opolski Urząd Wojewódzki - Rezerwa celowa z budżetu państwa / 2003</t>
  </si>
  <si>
    <t>Opolski Urząd Wojewódzki-rezerwa celowa z budżetu państwa / 2004</t>
  </si>
  <si>
    <t>Phare CBC / 2004</t>
  </si>
  <si>
    <t>Sapard / 2004</t>
  </si>
  <si>
    <t>L P</t>
  </si>
  <si>
    <t>program, fundusz rok złożenia</t>
  </si>
  <si>
    <t>WNIOSKOWANE DOFINANSOWANE</t>
  </si>
  <si>
    <t>Poznaj siebie i swoje możliwości</t>
  </si>
  <si>
    <t>Phare 2001 Rozwój Społeczeństwa Obywatelskiego        / 2003</t>
  </si>
  <si>
    <t>Pociąg Retro-Dni Wakacyjnej zabawy w Jeseniku</t>
  </si>
  <si>
    <t>UMWO, konkurs Partnerstwo bez granic / 2003</t>
  </si>
  <si>
    <t>Budowa drogi wraz  z odwodnieniem we wsi Biała Nyska, ul.Bukowa</t>
  </si>
  <si>
    <t>KONKURS                            Min.Kultury, dofinansowanie zadań zleconych z zakresu kultury, z dopłat do stawek stanowiących monopol państwa / 2003</t>
  </si>
  <si>
    <t>Remont elewacji i pokrycia dachowego z blachy miedzianej kościoła pw.św.Jakuba i św.Agnieszki</t>
  </si>
  <si>
    <t>Remont i modernizacja zabytkowego Domu Wagi Miejskiej w Nysie</t>
  </si>
  <si>
    <t>W świecie książek dla młodzieży</t>
  </si>
  <si>
    <t>Budowa 2 pochylni dla osób niepłnosprawnych dla potrzeb budynków - SP Nr10 i Gimnazjum Nr1 w Nysie</t>
  </si>
  <si>
    <t xml:space="preserve">Park Kulturowo-Przyrodniczy Twierdzy Nysa-etap I                               </t>
  </si>
  <si>
    <t>NCK-Polskie regiony w europejskiej przestrzeni kulturowej -konkurs / 2003</t>
  </si>
  <si>
    <t>Ochrona obiektów zabytkowych-remont Domu Wagi miejskiej</t>
  </si>
  <si>
    <t>Nyskie Dożynki Agroturystyczne</t>
  </si>
  <si>
    <t xml:space="preserve"> </t>
  </si>
  <si>
    <t>Światowy Zjazd Nysan</t>
  </si>
  <si>
    <t>PFRON, MGPiPS                 Żyjmy bez barier / 2003</t>
  </si>
  <si>
    <t>Kodeks Młodego Europejczyka</t>
  </si>
  <si>
    <t>Program Młodzież / 2004</t>
  </si>
  <si>
    <t xml:space="preserve">Aktywizacja bezrobotnych        z terenów wiejskich poprzez ochronę dziedzictwa kulturowego </t>
  </si>
  <si>
    <t>PARTNERSTWO w projektach zgłoszonych do IW EQUAL / 2004</t>
  </si>
  <si>
    <t xml:space="preserve">Doświadczenie i młodość-Ośrodek kreowania kariery zawodowej w Opolu </t>
  </si>
  <si>
    <t>Opracowanie programu i dokumentacji Regionalnego Centrum Gospodarki Odpadami w Domaszkowicach - Gmina Nysa</t>
  </si>
  <si>
    <t>Opracowanie dokumentacji technicznej dla projektu "Park Kulturowo-przyrodniczy Twierdzy Nysa"</t>
  </si>
  <si>
    <t>Kontrakt Wojewódzki dla WO na rok 2005 / 2004</t>
  </si>
  <si>
    <t>Wciąż Aktywni</t>
  </si>
  <si>
    <t>Program 50PLUS, MGiP / 2005</t>
  </si>
  <si>
    <t xml:space="preserve">Transgraniczna współpraca MSP bodźcem rozwoju gospodarczego.  </t>
  </si>
  <si>
    <t>UMWO, konkurs "Partnerstwo bez Granic" / 2004</t>
  </si>
  <si>
    <t xml:space="preserve">Pociągi transgraniczne-impulsem rozwoju turystyki i integracji społeczności lokalnych.                </t>
  </si>
  <si>
    <t>Rozmieszczenie gniazd recyklingowych w wybranych miejscowościach gminy Nysa</t>
  </si>
  <si>
    <t>Konkurs Małych Dotacji na dofinansowanie partnerskich inicjatyw i projektów ekologicznych / 2005</t>
  </si>
  <si>
    <t>Remont budynków mieszkalnych w Nysie zamieszkałych przez rodziny Romskie</t>
  </si>
  <si>
    <t>Program na rzecz społeczności romskiej w Polsce, Opolski Urząd Wojewódzki / 2005</t>
  </si>
  <si>
    <t>Utworzenie Klubu Integracji Europejskiej przez OPS w Nysie</t>
  </si>
  <si>
    <t>Konkurs Ministerstwa Polityki Społecznej / 2005</t>
  </si>
  <si>
    <t>Internetowa Świetlica Wiejska - Szansą na Lepsze Jutro</t>
  </si>
  <si>
    <t>Konkurs FWW "Nasz Świetlica"</t>
  </si>
  <si>
    <t>Prace społecznie użyteczne - dobra praktyka samorządu Gminy Nysa</t>
  </si>
  <si>
    <t>konkurs w ramach II komponentu Programu Ministerstwa Pracy i Polityki Społecznej "Aktywne Formy Przeciwdziałania Wykluczeniu Społecznemu" pn. Prace społecznie użyteczne - dobra praktyka samorządu gminy/2006</t>
  </si>
  <si>
    <t>SUMA ZA WNIOSKI NIEDOFINANSOWANE</t>
  </si>
  <si>
    <t>PROGRAM, FUNDUSZ, ROK REALIZACJI</t>
  </si>
  <si>
    <t>V</t>
  </si>
  <si>
    <t>LICZBA WNIOSKÓW</t>
  </si>
  <si>
    <t>WARTOŚĆ CAŁKOWITA</t>
  </si>
  <si>
    <t>DOFINANSOWANIE</t>
  </si>
  <si>
    <t>PFRON, Europejski Rok Osób Niepełnosprawnych                       / 2003</t>
  </si>
  <si>
    <t>Budowa szatni sportowej w Niwnicy - zagospodarowanie i wyposazenie centrum sportowo-rekreacyjnego</t>
  </si>
  <si>
    <t>IW EQUAL, wnioskodawca Stow.Romów            w Polsce, Gmina Nysa-partner / 2005</t>
  </si>
  <si>
    <t>Konkurs Małych Dotacji na dofinansowanie partnerskich inicjatyw i projektów  ekologicznych (ZHP) / 2005</t>
  </si>
  <si>
    <t>Wykonanie umundurowania i proporca I Pułku Legii Polskiej dla Gardy Nyskiej</t>
  </si>
  <si>
    <t>Fundacja Kultury-Konkurs "Małe Ojczyzny-tradycja dla przyszłości"/2003                            wnioski bezkwotowe</t>
  </si>
  <si>
    <t>Stworzenie systemu wieloprofilowej terapii osób niepełnosprawnych oraz wspomagania ich rodzin w Gminie Nysa</t>
  </si>
  <si>
    <t>Dni Nysy-międzynarodowo i sportowo.</t>
  </si>
  <si>
    <t>DOFINANSOWANE 2002-2006</t>
  </si>
  <si>
    <t>NIEDOFINANSOWANE 2002-2006</t>
  </si>
  <si>
    <t>WNIOSKI ZŁOŻONE                     2002-2006</t>
  </si>
  <si>
    <t>WNIOSKI DOFINANSOWANE   2002-2006</t>
  </si>
  <si>
    <t>Zakup mikrobusu do przewozu osób niepełnosprawnych</t>
  </si>
  <si>
    <t>Program wyrównywania różnic między regionami, PFRON              /2006-2007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</si>
</sst>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A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4" fontId="0" fillId="0" borderId="10" xfId="60" applyFont="1" applyFill="1" applyBorder="1" applyAlignment="1">
      <alignment/>
    </xf>
    <xf numFmtId="8" fontId="5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8" fontId="0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5" fontId="7" fillId="0" borderId="10" xfId="60" applyNumberFormat="1" applyFont="1" applyBorder="1" applyAlignment="1">
      <alignment horizontal="right" vertical="center" wrapText="1"/>
    </xf>
    <xf numFmtId="165" fontId="11" fillId="0" borderId="10" xfId="6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65" fontId="10" fillId="0" borderId="10" xfId="0" applyNumberFormat="1" applyFont="1" applyBorder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0" fontId="14" fillId="0" borderId="10" xfId="0" applyFont="1" applyBorder="1" applyAlignment="1">
      <alignment/>
    </xf>
    <xf numFmtId="165" fontId="1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34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4" fillId="33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5" fontId="7" fillId="0" borderId="10" xfId="6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/>
    </xf>
    <xf numFmtId="44" fontId="0" fillId="18" borderId="10" xfId="60" applyFont="1" applyFill="1" applyBorder="1" applyAlignment="1">
      <alignment horizontal="center"/>
    </xf>
    <xf numFmtId="44" fontId="4" fillId="18" borderId="10" xfId="60" applyFont="1" applyFill="1" applyBorder="1" applyAlignment="1">
      <alignment horizontal="center"/>
    </xf>
    <xf numFmtId="44" fontId="0" fillId="18" borderId="10" xfId="0" applyNumberFormat="1" applyFill="1" applyBorder="1" applyAlignment="1">
      <alignment horizontal="center"/>
    </xf>
    <xf numFmtId="44" fontId="4" fillId="36" borderId="10" xfId="60" applyFont="1" applyFill="1" applyBorder="1" applyAlignment="1">
      <alignment/>
    </xf>
    <xf numFmtId="8" fontId="6" fillId="36" borderId="10" xfId="0" applyNumberFormat="1" applyFont="1" applyFill="1" applyBorder="1" applyAlignment="1">
      <alignment horizontal="right"/>
    </xf>
    <xf numFmtId="0" fontId="8" fillId="37" borderId="10" xfId="0" applyFont="1" applyFill="1" applyBorder="1" applyAlignment="1">
      <alignment horizontal="left" vertical="center" wrapText="1"/>
    </xf>
    <xf numFmtId="165" fontId="8" fillId="37" borderId="10" xfId="0" applyNumberFormat="1" applyFont="1" applyFill="1" applyBorder="1" applyAlignment="1">
      <alignment horizontal="righ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165" fontId="7" fillId="37" borderId="10" xfId="60" applyNumberFormat="1" applyFont="1" applyFill="1" applyBorder="1" applyAlignment="1">
      <alignment horizontal="right" vertical="center" wrapText="1"/>
    </xf>
    <xf numFmtId="165" fontId="8" fillId="37" borderId="10" xfId="60" applyNumberFormat="1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left" vertical="center" wrapText="1"/>
    </xf>
    <xf numFmtId="165" fontId="12" fillId="3" borderId="10" xfId="60" applyNumberFormat="1" applyFont="1" applyFill="1" applyBorder="1" applyAlignment="1">
      <alignment horizontal="right" vertical="center" wrapText="1"/>
    </xf>
    <xf numFmtId="165" fontId="8" fillId="3" borderId="10" xfId="60" applyNumberFormat="1" applyFont="1" applyFill="1" applyBorder="1" applyAlignment="1">
      <alignment horizontal="right" vertical="center" wrapText="1"/>
    </xf>
    <xf numFmtId="165" fontId="8" fillId="3" borderId="10" xfId="60" applyNumberFormat="1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H145"/>
  <sheetViews>
    <sheetView showGridLines="0" tabSelected="1" zoomScalePageLayoutView="0" workbookViewId="0" topLeftCell="A1">
      <pane ySplit="2" topLeftCell="A36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4.125" style="6" customWidth="1"/>
    <col min="2" max="2" width="35.75390625" style="0" customWidth="1"/>
    <col min="3" max="3" width="34.00390625" style="0" customWidth="1"/>
    <col min="4" max="4" width="19.125" style="0" customWidth="1"/>
    <col min="5" max="5" width="16.75390625" style="6" customWidth="1"/>
    <col min="6" max="6" width="17.25390625" style="0" customWidth="1"/>
    <col min="7" max="7" width="16.00390625" style="0" bestFit="1" customWidth="1"/>
    <col min="8" max="8" width="16.00390625" style="0" customWidth="1"/>
    <col min="9" max="11" width="9.125" style="0" customWidth="1"/>
    <col min="12" max="12" width="0.875" style="0" customWidth="1"/>
    <col min="13" max="13" width="9.125" style="0" hidden="1" customWidth="1"/>
  </cols>
  <sheetData>
    <row r="1" spans="1:6" ht="22.5" customHeight="1">
      <c r="A1" s="50" t="s">
        <v>138</v>
      </c>
      <c r="B1" s="50"/>
      <c r="C1" s="50"/>
      <c r="D1" s="50"/>
      <c r="E1" s="50"/>
      <c r="F1" s="50"/>
    </row>
    <row r="2" spans="1:6" ht="24">
      <c r="A2" s="23" t="s">
        <v>54</v>
      </c>
      <c r="B2" s="23" t="s">
        <v>0</v>
      </c>
      <c r="C2" s="23" t="s">
        <v>125</v>
      </c>
      <c r="D2" s="23" t="s">
        <v>1</v>
      </c>
      <c r="E2" s="23" t="s">
        <v>2</v>
      </c>
      <c r="F2" s="23" t="s">
        <v>5</v>
      </c>
    </row>
    <row r="3" spans="1:6" ht="12.75">
      <c r="A3" s="16">
        <v>1</v>
      </c>
      <c r="B3" s="13" t="s">
        <v>58</v>
      </c>
      <c r="C3" s="14" t="s">
        <v>70</v>
      </c>
      <c r="D3" s="15">
        <v>109206</v>
      </c>
      <c r="E3" s="62">
        <v>81763</v>
      </c>
      <c r="F3" s="20">
        <v>27443</v>
      </c>
    </row>
    <row r="4" spans="1:6" ht="18.75" customHeight="1">
      <c r="A4" s="16">
        <v>2</v>
      </c>
      <c r="B4" s="12" t="s">
        <v>59</v>
      </c>
      <c r="C4" s="14" t="s">
        <v>71</v>
      </c>
      <c r="D4" s="15">
        <v>24453</v>
      </c>
      <c r="E4" s="62">
        <v>15200</v>
      </c>
      <c r="F4" s="20">
        <v>9253</v>
      </c>
    </row>
    <row r="5" spans="1:6" ht="66" customHeight="1">
      <c r="A5" s="16">
        <v>3</v>
      </c>
      <c r="B5" s="12" t="s">
        <v>60</v>
      </c>
      <c r="C5" s="12" t="s">
        <v>130</v>
      </c>
      <c r="D5" s="15">
        <v>8508</v>
      </c>
      <c r="E5" s="62">
        <v>5038</v>
      </c>
      <c r="F5" s="20">
        <v>3470</v>
      </c>
    </row>
    <row r="6" spans="1:6" ht="20.25" customHeight="1">
      <c r="A6" s="16">
        <v>4</v>
      </c>
      <c r="B6" s="12" t="s">
        <v>61</v>
      </c>
      <c r="C6" s="14" t="s">
        <v>72</v>
      </c>
      <c r="D6" s="15">
        <v>508072</v>
      </c>
      <c r="E6" s="62">
        <v>235982</v>
      </c>
      <c r="F6" s="20">
        <v>272090</v>
      </c>
    </row>
    <row r="7" spans="1:6" ht="26.25" customHeight="1">
      <c r="A7" s="16">
        <v>5</v>
      </c>
      <c r="B7" s="12" t="s">
        <v>62</v>
      </c>
      <c r="C7" s="12" t="s">
        <v>73</v>
      </c>
      <c r="D7" s="1">
        <v>3000</v>
      </c>
      <c r="E7" s="62">
        <v>3000</v>
      </c>
      <c r="F7" s="21">
        <v>0</v>
      </c>
    </row>
    <row r="8" spans="1:6" ht="30" customHeight="1">
      <c r="A8" s="16">
        <v>6</v>
      </c>
      <c r="B8" s="12" t="s">
        <v>63</v>
      </c>
      <c r="C8" s="12" t="s">
        <v>74</v>
      </c>
      <c r="D8" s="15">
        <v>88034</v>
      </c>
      <c r="E8" s="62">
        <v>59000</v>
      </c>
      <c r="F8" s="20">
        <v>29034</v>
      </c>
    </row>
    <row r="9" spans="1:6" ht="25.5">
      <c r="A9" s="16">
        <v>7</v>
      </c>
      <c r="B9" s="12" t="s">
        <v>64</v>
      </c>
      <c r="C9" s="12" t="s">
        <v>75</v>
      </c>
      <c r="D9" s="15">
        <v>9557</v>
      </c>
      <c r="E9" s="62">
        <v>9557</v>
      </c>
      <c r="F9" s="21">
        <v>0</v>
      </c>
    </row>
    <row r="10" spans="1:6" ht="25.5">
      <c r="A10" s="16">
        <v>8</v>
      </c>
      <c r="B10" s="12" t="s">
        <v>65</v>
      </c>
      <c r="C10" s="12" t="s">
        <v>76</v>
      </c>
      <c r="D10" s="15">
        <v>576286</v>
      </c>
      <c r="E10" s="62">
        <v>525831</v>
      </c>
      <c r="F10" s="20">
        <v>50455</v>
      </c>
    </row>
    <row r="11" spans="1:6" ht="43.5" customHeight="1">
      <c r="A11" s="16">
        <v>9</v>
      </c>
      <c r="B11" s="12" t="s">
        <v>66</v>
      </c>
      <c r="C11" s="12" t="s">
        <v>77</v>
      </c>
      <c r="D11" s="15">
        <v>360000</v>
      </c>
      <c r="E11" s="62">
        <v>40000</v>
      </c>
      <c r="F11" s="20">
        <v>320000</v>
      </c>
    </row>
    <row r="12" spans="1:6" ht="30.75" customHeight="1">
      <c r="A12" s="16">
        <v>10</v>
      </c>
      <c r="B12" s="12" t="s">
        <v>67</v>
      </c>
      <c r="C12" s="12" t="s">
        <v>78</v>
      </c>
      <c r="D12" s="15">
        <v>46478</v>
      </c>
      <c r="E12" s="62">
        <v>12000</v>
      </c>
      <c r="F12" s="20">
        <v>34478</v>
      </c>
    </row>
    <row r="13" spans="1:6" ht="25.5">
      <c r="A13" s="16">
        <v>11</v>
      </c>
      <c r="B13" s="13" t="s">
        <v>68</v>
      </c>
      <c r="C13" s="14" t="s">
        <v>79</v>
      </c>
      <c r="D13" s="15">
        <v>69858</v>
      </c>
      <c r="E13" s="62">
        <v>52360</v>
      </c>
      <c r="F13" s="20">
        <v>17498</v>
      </c>
    </row>
    <row r="14" spans="1:6" ht="25.5">
      <c r="A14" s="16">
        <v>12</v>
      </c>
      <c r="B14" s="12" t="s">
        <v>69</v>
      </c>
      <c r="C14" s="14" t="s">
        <v>80</v>
      </c>
      <c r="D14" s="15">
        <v>98000</v>
      </c>
      <c r="E14" s="62">
        <v>49000</v>
      </c>
      <c r="F14" s="20">
        <v>49000</v>
      </c>
    </row>
    <row r="15" spans="1:6" ht="36">
      <c r="A15" s="16">
        <v>13</v>
      </c>
      <c r="B15" s="9" t="s">
        <v>7</v>
      </c>
      <c r="C15" s="9" t="s">
        <v>8</v>
      </c>
      <c r="D15" s="1">
        <v>17080</v>
      </c>
      <c r="E15" s="62">
        <v>10000</v>
      </c>
      <c r="F15" s="21">
        <v>7080</v>
      </c>
    </row>
    <row r="16" spans="1:6" ht="24">
      <c r="A16" s="16">
        <v>14</v>
      </c>
      <c r="B16" s="9" t="s">
        <v>9</v>
      </c>
      <c r="C16" s="9" t="s">
        <v>10</v>
      </c>
      <c r="D16" s="1">
        <v>9000</v>
      </c>
      <c r="E16" s="62">
        <v>5000</v>
      </c>
      <c r="F16" s="21">
        <v>4000</v>
      </c>
    </row>
    <row r="17" spans="1:6" ht="24">
      <c r="A17" s="16">
        <v>15</v>
      </c>
      <c r="B17" s="9" t="s">
        <v>17</v>
      </c>
      <c r="C17" s="9" t="s">
        <v>18</v>
      </c>
      <c r="D17" s="1">
        <v>242780</v>
      </c>
      <c r="E17" s="62">
        <v>121390</v>
      </c>
      <c r="F17" s="21">
        <v>121390</v>
      </c>
    </row>
    <row r="18" spans="1:6" ht="39.75" customHeight="1">
      <c r="A18" s="16">
        <v>16</v>
      </c>
      <c r="B18" s="9" t="s">
        <v>11</v>
      </c>
      <c r="C18" s="9" t="s">
        <v>12</v>
      </c>
      <c r="D18" s="1">
        <v>1435517</v>
      </c>
      <c r="E18" s="62">
        <v>488355.31</v>
      </c>
      <c r="F18" s="21">
        <v>947161.69</v>
      </c>
    </row>
    <row r="19" spans="1:6" ht="19.5" customHeight="1">
      <c r="A19" s="16">
        <v>17</v>
      </c>
      <c r="B19" s="9" t="s">
        <v>13</v>
      </c>
      <c r="C19" s="9" t="s">
        <v>14</v>
      </c>
      <c r="D19" s="1">
        <v>19940</v>
      </c>
      <c r="E19" s="62">
        <v>14000</v>
      </c>
      <c r="F19" s="21">
        <v>0</v>
      </c>
    </row>
    <row r="20" spans="1:6" ht="12.75">
      <c r="A20" s="16">
        <v>18</v>
      </c>
      <c r="B20" s="9" t="s">
        <v>3</v>
      </c>
      <c r="C20" s="8" t="s">
        <v>4</v>
      </c>
      <c r="D20" s="1">
        <v>118840</v>
      </c>
      <c r="E20" s="62">
        <v>89104</v>
      </c>
      <c r="F20" s="21">
        <v>29731</v>
      </c>
    </row>
    <row r="21" spans="1:6" ht="36">
      <c r="A21" s="16">
        <v>19</v>
      </c>
      <c r="B21" s="9" t="s">
        <v>131</v>
      </c>
      <c r="C21" s="9" t="s">
        <v>6</v>
      </c>
      <c r="D21" s="1">
        <v>321355.6</v>
      </c>
      <c r="E21" s="62">
        <v>206209</v>
      </c>
      <c r="F21" s="21">
        <v>115146.6</v>
      </c>
    </row>
    <row r="22" spans="1:6" ht="39.75" customHeight="1">
      <c r="A22" s="16">
        <v>20</v>
      </c>
      <c r="B22" s="9" t="s">
        <v>15</v>
      </c>
      <c r="C22" s="9" t="s">
        <v>16</v>
      </c>
      <c r="D22" s="1">
        <v>10362</v>
      </c>
      <c r="E22" s="62">
        <v>8308</v>
      </c>
      <c r="F22" s="21">
        <v>2054</v>
      </c>
    </row>
    <row r="23" spans="1:6" ht="24">
      <c r="A23" s="16">
        <v>21</v>
      </c>
      <c r="B23" s="9" t="s">
        <v>20</v>
      </c>
      <c r="C23" s="9" t="s">
        <v>57</v>
      </c>
      <c r="D23" s="1">
        <v>28640</v>
      </c>
      <c r="E23" s="62">
        <v>19847</v>
      </c>
      <c r="F23" s="21">
        <v>8793</v>
      </c>
    </row>
    <row r="24" spans="1:6" ht="24">
      <c r="A24" s="16">
        <v>22</v>
      </c>
      <c r="B24" s="9" t="s">
        <v>23</v>
      </c>
      <c r="C24" s="9" t="s">
        <v>24</v>
      </c>
      <c r="D24" s="1">
        <v>135572.4</v>
      </c>
      <c r="E24" s="62">
        <v>66600</v>
      </c>
      <c r="F24" s="21">
        <v>68972.4</v>
      </c>
    </row>
    <row r="25" spans="1:6" ht="24">
      <c r="A25" s="16">
        <v>23</v>
      </c>
      <c r="B25" s="11" t="s">
        <v>27</v>
      </c>
      <c r="C25" s="11" t="s">
        <v>28</v>
      </c>
      <c r="D25" s="1">
        <v>39410</v>
      </c>
      <c r="E25" s="62">
        <v>39410</v>
      </c>
      <c r="F25" s="21">
        <v>0</v>
      </c>
    </row>
    <row r="26" spans="1:6" ht="24">
      <c r="A26" s="16">
        <v>24</v>
      </c>
      <c r="B26" s="11" t="s">
        <v>29</v>
      </c>
      <c r="C26" s="11" t="s">
        <v>132</v>
      </c>
      <c r="D26" s="1">
        <v>20000</v>
      </c>
      <c r="E26" s="62">
        <v>20000</v>
      </c>
      <c r="F26" s="21">
        <v>0</v>
      </c>
    </row>
    <row r="27" spans="1:6" ht="36">
      <c r="A27" s="16">
        <v>25</v>
      </c>
      <c r="B27" s="11" t="s">
        <v>19</v>
      </c>
      <c r="C27" s="11" t="s">
        <v>133</v>
      </c>
      <c r="D27" s="1">
        <v>8000</v>
      </c>
      <c r="E27" s="62">
        <v>5100</v>
      </c>
      <c r="F27" s="21">
        <v>2900</v>
      </c>
    </row>
    <row r="28" spans="1:6" ht="12.75">
      <c r="A28" s="58"/>
      <c r="B28" s="56">
        <v>2006</v>
      </c>
      <c r="C28" s="57"/>
      <c r="D28" s="59"/>
      <c r="E28" s="60"/>
      <c r="F28" s="61"/>
    </row>
    <row r="29" spans="1:6" ht="24">
      <c r="A29" s="16">
        <v>26</v>
      </c>
      <c r="B29" s="9" t="s">
        <v>25</v>
      </c>
      <c r="C29" s="9" t="s">
        <v>26</v>
      </c>
      <c r="D29" s="1">
        <v>41226.4</v>
      </c>
      <c r="E29" s="62">
        <v>30919.8</v>
      </c>
      <c r="F29" s="21">
        <v>10306.6</v>
      </c>
    </row>
    <row r="30" spans="1:6" ht="12.75">
      <c r="A30" s="16">
        <v>27</v>
      </c>
      <c r="B30" s="9" t="s">
        <v>21</v>
      </c>
      <c r="C30" s="9" t="s">
        <v>22</v>
      </c>
      <c r="D30" s="1">
        <v>106710.13</v>
      </c>
      <c r="E30" s="62">
        <v>106710.13</v>
      </c>
      <c r="F30" s="21">
        <v>0</v>
      </c>
    </row>
    <row r="31" spans="1:6" ht="24">
      <c r="A31" s="16">
        <v>28</v>
      </c>
      <c r="B31" s="9" t="s">
        <v>33</v>
      </c>
      <c r="C31" s="9" t="s">
        <v>32</v>
      </c>
      <c r="D31" s="1">
        <v>149730</v>
      </c>
      <c r="E31" s="62">
        <v>149730</v>
      </c>
      <c r="F31" s="21">
        <v>0</v>
      </c>
    </row>
    <row r="32" spans="1:6" ht="24">
      <c r="A32" s="16">
        <v>29</v>
      </c>
      <c r="B32" s="9" t="s">
        <v>34</v>
      </c>
      <c r="C32" s="9" t="s">
        <v>49</v>
      </c>
      <c r="D32" s="1">
        <v>12103138.62</v>
      </c>
      <c r="E32" s="62">
        <v>8519073.01</v>
      </c>
      <c r="F32" s="1">
        <v>3584065.61</v>
      </c>
    </row>
    <row r="33" spans="1:6" ht="24">
      <c r="A33" s="16">
        <v>30</v>
      </c>
      <c r="B33" s="9" t="s">
        <v>35</v>
      </c>
      <c r="C33" s="9" t="s">
        <v>36</v>
      </c>
      <c r="D33" s="1">
        <v>67829.08</v>
      </c>
      <c r="E33" s="62">
        <v>50871.81</v>
      </c>
      <c r="F33" s="1">
        <v>16957.27</v>
      </c>
    </row>
    <row r="34" spans="1:6" ht="24">
      <c r="A34" s="16">
        <v>31</v>
      </c>
      <c r="B34" s="9" t="s">
        <v>37</v>
      </c>
      <c r="C34" s="8" t="s">
        <v>38</v>
      </c>
      <c r="D34" s="1">
        <v>75557756</v>
      </c>
      <c r="E34" s="62">
        <v>62019485</v>
      </c>
      <c r="F34" s="1">
        <v>13538271</v>
      </c>
    </row>
    <row r="35" spans="1:6" ht="27" customHeight="1">
      <c r="A35" s="16">
        <v>32</v>
      </c>
      <c r="B35" s="9" t="s">
        <v>30</v>
      </c>
      <c r="C35" s="9" t="s">
        <v>31</v>
      </c>
      <c r="D35" s="1">
        <v>768190</v>
      </c>
      <c r="E35" s="62">
        <v>569032</v>
      </c>
      <c r="F35" s="1">
        <v>199158</v>
      </c>
    </row>
    <row r="36" spans="1:6" ht="33" customHeight="1">
      <c r="A36" s="16">
        <v>33</v>
      </c>
      <c r="B36" s="9" t="s">
        <v>39</v>
      </c>
      <c r="C36" s="9" t="s">
        <v>40</v>
      </c>
      <c r="D36" s="1">
        <v>996095.86</v>
      </c>
      <c r="E36" s="62">
        <v>646485.14</v>
      </c>
      <c r="F36" s="1">
        <v>349610.72</v>
      </c>
    </row>
    <row r="37" spans="1:6" ht="12.75">
      <c r="A37" s="16">
        <v>34</v>
      </c>
      <c r="B37" s="9" t="s">
        <v>41</v>
      </c>
      <c r="C37" s="9" t="s">
        <v>40</v>
      </c>
      <c r="D37" s="1">
        <v>109000</v>
      </c>
      <c r="E37" s="62">
        <v>81750</v>
      </c>
      <c r="F37" s="1">
        <v>27250</v>
      </c>
    </row>
    <row r="38" spans="1:6" ht="36" customHeight="1">
      <c r="A38" s="16">
        <v>35</v>
      </c>
      <c r="B38" s="9" t="s">
        <v>42</v>
      </c>
      <c r="C38" s="9" t="s">
        <v>40</v>
      </c>
      <c r="D38" s="1">
        <v>98657.17</v>
      </c>
      <c r="E38" s="62">
        <v>73992.87</v>
      </c>
      <c r="F38" s="1">
        <v>24664.3</v>
      </c>
    </row>
    <row r="39" spans="1:6" ht="36">
      <c r="A39" s="16">
        <v>36</v>
      </c>
      <c r="B39" s="9" t="s">
        <v>56</v>
      </c>
      <c r="C39" s="9" t="s">
        <v>43</v>
      </c>
      <c r="D39" s="1">
        <v>359899</v>
      </c>
      <c r="E39" s="62">
        <v>100000</v>
      </c>
      <c r="F39" s="1">
        <v>259899</v>
      </c>
    </row>
    <row r="40" spans="1:6" ht="24">
      <c r="A40" s="16">
        <v>37</v>
      </c>
      <c r="B40" s="7" t="s">
        <v>44</v>
      </c>
      <c r="C40" s="9" t="s">
        <v>40</v>
      </c>
      <c r="D40" s="1">
        <v>324289.21</v>
      </c>
      <c r="E40" s="62">
        <v>243216.9</v>
      </c>
      <c r="F40" s="1">
        <v>81072.31</v>
      </c>
    </row>
    <row r="41" spans="1:6" ht="60">
      <c r="A41" s="16">
        <v>38</v>
      </c>
      <c r="B41" s="10" t="s">
        <v>52</v>
      </c>
      <c r="C41" s="11" t="s">
        <v>50</v>
      </c>
      <c r="D41" s="1">
        <v>365292.18</v>
      </c>
      <c r="E41" s="62">
        <v>316450</v>
      </c>
      <c r="F41" s="22">
        <v>48842.18</v>
      </c>
    </row>
    <row r="42" spans="1:6" ht="24">
      <c r="A42" s="16">
        <v>39</v>
      </c>
      <c r="B42" s="7" t="s">
        <v>46</v>
      </c>
      <c r="C42" s="11" t="s">
        <v>45</v>
      </c>
      <c r="D42" s="1">
        <v>20682</v>
      </c>
      <c r="E42" s="62">
        <v>15000</v>
      </c>
      <c r="F42" s="1">
        <v>5682</v>
      </c>
    </row>
    <row r="43" spans="1:6" ht="48">
      <c r="A43" s="16">
        <v>40</v>
      </c>
      <c r="B43" s="7" t="s">
        <v>47</v>
      </c>
      <c r="C43" s="11" t="s">
        <v>45</v>
      </c>
      <c r="D43" s="1">
        <v>31789.13</v>
      </c>
      <c r="E43" s="62">
        <v>10000</v>
      </c>
      <c r="F43" s="1">
        <v>21789.13</v>
      </c>
    </row>
    <row r="44" spans="1:6" ht="34.5" customHeight="1">
      <c r="A44" s="16">
        <v>41</v>
      </c>
      <c r="B44" s="7" t="s">
        <v>48</v>
      </c>
      <c r="C44" s="11" t="s">
        <v>45</v>
      </c>
      <c r="D44" s="1">
        <v>16621</v>
      </c>
      <c r="E44" s="62">
        <v>12000</v>
      </c>
      <c r="F44" s="1">
        <v>4621</v>
      </c>
    </row>
    <row r="45" spans="1:6" ht="37.5" customHeight="1">
      <c r="A45" s="16">
        <v>42</v>
      </c>
      <c r="B45" s="11" t="s">
        <v>53</v>
      </c>
      <c r="C45" s="9" t="s">
        <v>51</v>
      </c>
      <c r="D45" s="2">
        <v>2443.72</v>
      </c>
      <c r="E45" s="63">
        <v>2093.73</v>
      </c>
      <c r="F45" s="2">
        <v>2093.73</v>
      </c>
    </row>
    <row r="46" spans="1:6" ht="37.5" customHeight="1">
      <c r="A46" s="16">
        <v>43</v>
      </c>
      <c r="B46" s="11" t="s">
        <v>142</v>
      </c>
      <c r="C46" s="11" t="s">
        <v>143</v>
      </c>
      <c r="D46" s="1">
        <v>152000</v>
      </c>
      <c r="E46" s="62">
        <v>92000</v>
      </c>
      <c r="F46" s="1">
        <v>60000</v>
      </c>
    </row>
    <row r="47" spans="1:6" ht="27.75" customHeight="1">
      <c r="A47" s="24"/>
      <c r="B47" s="25"/>
      <c r="C47" s="26" t="s">
        <v>55</v>
      </c>
      <c r="D47" s="49">
        <f>SUM(D3:D46)</f>
        <v>95579298.5</v>
      </c>
      <c r="E47" s="49">
        <f>SUM(E3:E46)</f>
        <v>75220864.70000002</v>
      </c>
      <c r="F47" s="49">
        <f>SUM(F3:F46)</f>
        <v>20354232.54</v>
      </c>
    </row>
    <row r="48" spans="1:6" ht="12.75">
      <c r="A48" s="5"/>
      <c r="B48" s="3"/>
      <c r="C48" s="3"/>
      <c r="D48" s="36"/>
      <c r="E48" s="27"/>
      <c r="F48" s="4"/>
    </row>
    <row r="49" spans="1:7" ht="64.5" customHeight="1">
      <c r="A49" s="17"/>
      <c r="B49" s="18"/>
      <c r="C49" s="44"/>
      <c r="E49"/>
      <c r="G49" s="27"/>
    </row>
    <row r="50" spans="1:7" ht="19.5" customHeight="1">
      <c r="A50" s="17"/>
      <c r="B50" s="19"/>
      <c r="C50" s="44"/>
      <c r="E50"/>
      <c r="G50" s="27"/>
    </row>
    <row r="51" spans="1:7" ht="12.75">
      <c r="A51" s="17"/>
      <c r="B51" s="19"/>
      <c r="C51" s="44"/>
      <c r="E51"/>
      <c r="G51" s="27"/>
    </row>
    <row r="52" spans="1:6" ht="12.75">
      <c r="A52" s="17"/>
      <c r="B52" s="19"/>
      <c r="C52" s="19"/>
      <c r="D52" s="43"/>
      <c r="E52" s="5"/>
      <c r="F52" s="43"/>
    </row>
    <row r="53" spans="1:6" ht="12.75">
      <c r="A53" s="17"/>
      <c r="B53" s="19"/>
      <c r="C53" s="19"/>
      <c r="D53" s="19"/>
      <c r="E53" s="17"/>
      <c r="F53" s="19"/>
    </row>
    <row r="54" spans="1:6" ht="12.75">
      <c r="A54" s="17"/>
      <c r="B54" s="19"/>
      <c r="C54" s="19"/>
      <c r="D54" s="37"/>
      <c r="E54" s="17"/>
      <c r="F54" s="19"/>
    </row>
    <row r="55" spans="1:6" ht="12.75">
      <c r="A55" s="17"/>
      <c r="B55" s="19"/>
      <c r="C55" s="19"/>
      <c r="D55" s="19"/>
      <c r="E55" s="17"/>
      <c r="F55" s="19"/>
    </row>
    <row r="56" spans="1:6" ht="12.75">
      <c r="A56" s="17"/>
      <c r="B56" s="19"/>
      <c r="C56" s="19"/>
      <c r="D56" s="19"/>
      <c r="E56" s="17"/>
      <c r="F56" s="19"/>
    </row>
    <row r="59" ht="90.75" customHeight="1"/>
    <row r="63" ht="55.5" customHeight="1"/>
    <row r="67" spans="1:6" s="28" customFormat="1" ht="12.75">
      <c r="A67" s="6"/>
      <c r="B67"/>
      <c r="C67"/>
      <c r="D67"/>
      <c r="E67" s="6"/>
      <c r="F67"/>
    </row>
    <row r="68" ht="59.25" customHeight="1"/>
    <row r="70" ht="54" customHeight="1"/>
    <row r="71" ht="54.75" customHeight="1"/>
    <row r="100" ht="67.5" customHeight="1"/>
    <row r="101" ht="31.5" customHeight="1"/>
    <row r="102" ht="27" customHeight="1"/>
    <row r="103" ht="43.5" customHeight="1"/>
    <row r="106" ht="30" customHeight="1"/>
    <row r="107" ht="38.25" customHeight="1"/>
    <row r="108" ht="42" customHeight="1"/>
    <row r="109" spans="7:8" ht="42" customHeight="1">
      <c r="G109" s="27"/>
      <c r="H109" s="27"/>
    </row>
    <row r="110" spans="7:8" ht="34.5" customHeight="1">
      <c r="G110" s="27"/>
      <c r="H110" s="27"/>
    </row>
    <row r="111" spans="7:8" ht="36" customHeight="1">
      <c r="G111" s="27"/>
      <c r="H111" s="27"/>
    </row>
    <row r="112" spans="7:8" ht="53.25" customHeight="1">
      <c r="G112" s="27"/>
      <c r="H112" s="27"/>
    </row>
    <row r="113" spans="7:8" ht="23.25" customHeight="1">
      <c r="G113" s="27"/>
      <c r="H113" s="27"/>
    </row>
    <row r="114" spans="7:8" ht="30" customHeight="1">
      <c r="G114" s="27"/>
      <c r="H114" s="27"/>
    </row>
    <row r="115" spans="7:8" ht="38.25" customHeight="1">
      <c r="G115" s="27"/>
      <c r="H115" s="27"/>
    </row>
    <row r="116" spans="7:8" ht="39" customHeight="1">
      <c r="G116" s="27"/>
      <c r="H116" s="27"/>
    </row>
    <row r="117" spans="7:8" ht="36" customHeight="1">
      <c r="G117" s="27"/>
      <c r="H117" s="27"/>
    </row>
    <row r="118" spans="7:8" ht="45" customHeight="1">
      <c r="G118" s="27"/>
      <c r="H118" s="27"/>
    </row>
    <row r="119" spans="7:8" ht="42" customHeight="1">
      <c r="G119" s="27"/>
      <c r="H119" s="27"/>
    </row>
    <row r="120" spans="7:8" ht="34.5" customHeight="1">
      <c r="G120" s="27"/>
      <c r="H120" s="27"/>
    </row>
    <row r="121" spans="7:8" ht="42" customHeight="1">
      <c r="G121" s="27"/>
      <c r="H121" s="27"/>
    </row>
    <row r="122" spans="7:8" ht="42" customHeight="1">
      <c r="G122" s="27"/>
      <c r="H122" s="27"/>
    </row>
    <row r="123" spans="7:8" ht="33.75" customHeight="1">
      <c r="G123" s="27"/>
      <c r="H123" s="27"/>
    </row>
    <row r="124" spans="7:8" ht="80.25" customHeight="1">
      <c r="G124" s="27"/>
      <c r="H124" s="27"/>
    </row>
    <row r="125" spans="7:8" ht="42" customHeight="1">
      <c r="G125" s="27"/>
      <c r="H125" s="27"/>
    </row>
    <row r="126" spans="7:8" ht="48" customHeight="1">
      <c r="G126" s="27"/>
      <c r="H126" s="27"/>
    </row>
    <row r="127" spans="7:8" ht="29.25" customHeight="1">
      <c r="G127" s="27"/>
      <c r="H127" s="27"/>
    </row>
    <row r="128" spans="7:8" ht="72" customHeight="1">
      <c r="G128" s="27"/>
      <c r="H128" s="27"/>
    </row>
    <row r="129" spans="7:8" ht="42" customHeight="1">
      <c r="G129" s="27"/>
      <c r="H129" s="27"/>
    </row>
    <row r="130" spans="7:8" ht="42" customHeight="1">
      <c r="G130" s="27"/>
      <c r="H130" s="27"/>
    </row>
    <row r="131" spans="7:8" ht="57" customHeight="1">
      <c r="G131" s="27"/>
      <c r="H131" s="27"/>
    </row>
    <row r="132" spans="7:8" ht="45.75" customHeight="1">
      <c r="G132" s="27"/>
      <c r="H132" s="27"/>
    </row>
    <row r="133" spans="7:8" ht="42" customHeight="1">
      <c r="G133" s="27"/>
      <c r="H133" s="27"/>
    </row>
    <row r="134" spans="7:8" ht="34.5" customHeight="1">
      <c r="G134" s="27"/>
      <c r="H134" s="27"/>
    </row>
    <row r="135" spans="7:8" ht="56.25" customHeight="1">
      <c r="G135" s="27"/>
      <c r="H135" s="27"/>
    </row>
    <row r="136" spans="7:8" ht="16.5" customHeight="1">
      <c r="G136" s="27"/>
      <c r="H136" s="27"/>
    </row>
    <row r="137" spans="1:8" s="48" customFormat="1" ht="65.25" customHeight="1">
      <c r="A137" s="6"/>
      <c r="B137"/>
      <c r="C137"/>
      <c r="D137"/>
      <c r="E137" s="6"/>
      <c r="F137"/>
      <c r="G137" s="47"/>
      <c r="H137" s="47"/>
    </row>
    <row r="138" spans="7:8" ht="42.75" customHeight="1">
      <c r="G138" s="27"/>
      <c r="H138" s="27"/>
    </row>
    <row r="139" spans="7:8" ht="66.75" customHeight="1">
      <c r="G139" s="27"/>
      <c r="H139" s="27"/>
    </row>
    <row r="140" ht="19.5" customHeight="1"/>
    <row r="141" ht="18.75" customHeight="1"/>
    <row r="145" ht="12.75">
      <c r="G145" s="44"/>
    </row>
  </sheetData>
  <sheetProtection/>
  <mergeCells count="2">
    <mergeCell ref="A1:F1"/>
    <mergeCell ref="B28:C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32"/>
  <sheetViews>
    <sheetView showGridLines="0" zoomScalePageLayoutView="0" workbookViewId="0" topLeftCell="A28">
      <selection activeCell="E34" sqref="E34"/>
    </sheetView>
  </sheetViews>
  <sheetFormatPr defaultColWidth="9.00390625" defaultRowHeight="12.75"/>
  <cols>
    <col min="1" max="1" width="4.375" style="30" customWidth="1"/>
    <col min="2" max="2" width="36.25390625" style="30" customWidth="1"/>
    <col min="3" max="3" width="38.00390625" style="30" customWidth="1"/>
    <col min="4" max="4" width="19.625" style="34" customWidth="1"/>
    <col min="5" max="5" width="25.875" style="34" customWidth="1"/>
    <col min="6" max="16384" width="9.125" style="30" customWidth="1"/>
  </cols>
  <sheetData>
    <row r="1" spans="1:5" ht="20.25" customHeight="1">
      <c r="A1" s="51" t="s">
        <v>139</v>
      </c>
      <c r="B1" s="52"/>
      <c r="C1" s="52"/>
      <c r="D1" s="52"/>
      <c r="E1" s="52"/>
    </row>
    <row r="2" spans="1:5" ht="31.5" customHeight="1">
      <c r="A2" s="74" t="s">
        <v>81</v>
      </c>
      <c r="B2" s="74" t="s">
        <v>0</v>
      </c>
      <c r="C2" s="74" t="s">
        <v>82</v>
      </c>
      <c r="D2" s="75" t="s">
        <v>1</v>
      </c>
      <c r="E2" s="74" t="s">
        <v>83</v>
      </c>
    </row>
    <row r="3" spans="1:5" ht="41.25" customHeight="1">
      <c r="A3" s="31">
        <v>1</v>
      </c>
      <c r="B3" s="29" t="s">
        <v>84</v>
      </c>
      <c r="C3" s="29" t="s">
        <v>85</v>
      </c>
      <c r="D3" s="32">
        <v>28973</v>
      </c>
      <c r="E3" s="72">
        <v>23129.29</v>
      </c>
    </row>
    <row r="4" spans="1:5" ht="34.5" customHeight="1">
      <c r="A4" s="31">
        <v>2</v>
      </c>
      <c r="B4" s="29" t="s">
        <v>86</v>
      </c>
      <c r="C4" s="29" t="s">
        <v>87</v>
      </c>
      <c r="D4" s="32">
        <v>12150</v>
      </c>
      <c r="E4" s="72">
        <v>0</v>
      </c>
    </row>
    <row r="5" spans="1:5" ht="40.5" customHeight="1">
      <c r="A5" s="31">
        <v>3</v>
      </c>
      <c r="B5" s="29" t="s">
        <v>88</v>
      </c>
      <c r="C5" s="29" t="s">
        <v>72</v>
      </c>
      <c r="D5" s="32">
        <v>1296359</v>
      </c>
      <c r="E5" s="72"/>
    </row>
    <row r="6" spans="1:5" ht="39.75" customHeight="1">
      <c r="A6" s="31">
        <v>4</v>
      </c>
      <c r="B6" s="29" t="s">
        <v>134</v>
      </c>
      <c r="C6" s="53" t="s">
        <v>89</v>
      </c>
      <c r="D6" s="32">
        <v>20000</v>
      </c>
      <c r="E6" s="72">
        <v>0</v>
      </c>
    </row>
    <row r="7" spans="1:5" ht="48.75" customHeight="1">
      <c r="A7" s="31">
        <v>5</v>
      </c>
      <c r="B7" s="29" t="s">
        <v>90</v>
      </c>
      <c r="C7" s="53"/>
      <c r="D7" s="32">
        <v>0</v>
      </c>
      <c r="E7" s="72">
        <v>0</v>
      </c>
    </row>
    <row r="8" spans="1:5" ht="25.5">
      <c r="A8" s="31">
        <v>6</v>
      </c>
      <c r="B8" s="29" t="s">
        <v>91</v>
      </c>
      <c r="C8" s="53"/>
      <c r="D8" s="32">
        <v>0</v>
      </c>
      <c r="E8" s="72">
        <v>0</v>
      </c>
    </row>
    <row r="9" spans="1:5" ht="21.75" customHeight="1">
      <c r="A9" s="31">
        <v>7</v>
      </c>
      <c r="B9" s="29" t="s">
        <v>92</v>
      </c>
      <c r="C9" s="53"/>
      <c r="D9" s="32">
        <v>0</v>
      </c>
      <c r="E9" s="72">
        <v>0</v>
      </c>
    </row>
    <row r="10" spans="1:5" ht="38.25">
      <c r="A10" s="31">
        <v>8</v>
      </c>
      <c r="B10" s="29" t="s">
        <v>93</v>
      </c>
      <c r="C10" s="53"/>
      <c r="D10" s="32">
        <v>0</v>
      </c>
      <c r="E10" s="72">
        <v>0</v>
      </c>
    </row>
    <row r="11" spans="1:5" ht="25.5">
      <c r="A11" s="31">
        <v>9</v>
      </c>
      <c r="B11" s="29" t="s">
        <v>94</v>
      </c>
      <c r="C11" s="53" t="s">
        <v>95</v>
      </c>
      <c r="D11" s="54">
        <v>0</v>
      </c>
      <c r="E11" s="73">
        <v>0</v>
      </c>
    </row>
    <row r="12" spans="1:5" ht="26.25" customHeight="1">
      <c r="A12" s="31">
        <v>10</v>
      </c>
      <c r="B12" s="29" t="s">
        <v>96</v>
      </c>
      <c r="C12" s="53"/>
      <c r="D12" s="54"/>
      <c r="E12" s="73"/>
    </row>
    <row r="13" spans="1:5" ht="33.75" customHeight="1">
      <c r="A13" s="31">
        <v>11</v>
      </c>
      <c r="B13" s="29" t="s">
        <v>97</v>
      </c>
      <c r="C13" s="53" t="s">
        <v>135</v>
      </c>
      <c r="D13" s="54" t="s">
        <v>98</v>
      </c>
      <c r="E13" s="73">
        <v>0</v>
      </c>
    </row>
    <row r="14" spans="1:5" ht="24.75" customHeight="1">
      <c r="A14" s="31">
        <v>12</v>
      </c>
      <c r="B14" s="29" t="s">
        <v>99</v>
      </c>
      <c r="C14" s="53"/>
      <c r="D14" s="54"/>
      <c r="E14" s="73"/>
    </row>
    <row r="15" spans="1:5" ht="21" customHeight="1">
      <c r="A15" s="31">
        <v>13</v>
      </c>
      <c r="B15" s="29" t="s">
        <v>62</v>
      </c>
      <c r="C15" s="53"/>
      <c r="D15" s="54"/>
      <c r="E15" s="73"/>
    </row>
    <row r="16" spans="1:5" ht="64.5" customHeight="1">
      <c r="A16" s="31">
        <v>14</v>
      </c>
      <c r="B16" s="29" t="s">
        <v>136</v>
      </c>
      <c r="C16" s="29" t="s">
        <v>100</v>
      </c>
      <c r="D16" s="32">
        <v>0</v>
      </c>
      <c r="E16" s="72">
        <v>0</v>
      </c>
    </row>
    <row r="17" spans="1:5" ht="17.25" customHeight="1">
      <c r="A17" s="31">
        <v>15</v>
      </c>
      <c r="B17" s="29" t="s">
        <v>101</v>
      </c>
      <c r="C17" s="29" t="s">
        <v>102</v>
      </c>
      <c r="D17" s="32">
        <v>77107</v>
      </c>
      <c r="E17" s="72">
        <v>77107</v>
      </c>
    </row>
    <row r="18" spans="1:5" ht="46.5" customHeight="1">
      <c r="A18" s="31">
        <v>16</v>
      </c>
      <c r="B18" s="29" t="s">
        <v>103</v>
      </c>
      <c r="C18" s="53" t="s">
        <v>104</v>
      </c>
      <c r="D18" s="32">
        <v>0</v>
      </c>
      <c r="E18" s="72">
        <v>0</v>
      </c>
    </row>
    <row r="19" spans="1:5" ht="37.5" customHeight="1">
      <c r="A19" s="31">
        <v>17</v>
      </c>
      <c r="B19" s="29" t="s">
        <v>105</v>
      </c>
      <c r="C19" s="53"/>
      <c r="D19" s="32">
        <v>0</v>
      </c>
      <c r="E19" s="72">
        <v>0</v>
      </c>
    </row>
    <row r="20" spans="1:5" ht="51">
      <c r="A20" s="31">
        <v>18</v>
      </c>
      <c r="B20" s="29" t="s">
        <v>106</v>
      </c>
      <c r="C20" s="29" t="s">
        <v>78</v>
      </c>
      <c r="D20" s="32">
        <v>200000</v>
      </c>
      <c r="E20" s="72">
        <v>100000</v>
      </c>
    </row>
    <row r="21" spans="1:5" ht="38.25">
      <c r="A21" s="31">
        <v>19</v>
      </c>
      <c r="B21" s="29" t="s">
        <v>107</v>
      </c>
      <c r="C21" s="29" t="s">
        <v>108</v>
      </c>
      <c r="D21" s="32">
        <v>658000</v>
      </c>
      <c r="E21" s="72"/>
    </row>
    <row r="22" spans="1:5" ht="12.75">
      <c r="A22" s="31">
        <v>20</v>
      </c>
      <c r="B22" s="29" t="s">
        <v>109</v>
      </c>
      <c r="C22" s="29" t="s">
        <v>110</v>
      </c>
      <c r="D22" s="32">
        <v>405882.35</v>
      </c>
      <c r="E22" s="72">
        <v>345000</v>
      </c>
    </row>
    <row r="23" spans="1:5" ht="25.5">
      <c r="A23" s="31">
        <v>21</v>
      </c>
      <c r="B23" s="29" t="s">
        <v>111</v>
      </c>
      <c r="C23" s="53" t="s">
        <v>112</v>
      </c>
      <c r="D23" s="54">
        <v>0</v>
      </c>
      <c r="E23" s="73">
        <v>0</v>
      </c>
    </row>
    <row r="24" spans="1:5" ht="38.25">
      <c r="A24" s="31">
        <v>22</v>
      </c>
      <c r="B24" s="29" t="s">
        <v>113</v>
      </c>
      <c r="C24" s="53"/>
      <c r="D24" s="55"/>
      <c r="E24" s="73"/>
    </row>
    <row r="25" spans="1:5" ht="12.75">
      <c r="A25" s="31">
        <v>23</v>
      </c>
      <c r="B25" s="29" t="s">
        <v>137</v>
      </c>
      <c r="C25" s="53"/>
      <c r="D25" s="55"/>
      <c r="E25" s="73"/>
    </row>
    <row r="26" spans="1:5" ht="38.25">
      <c r="A26" s="31">
        <v>24</v>
      </c>
      <c r="B26" s="29" t="s">
        <v>114</v>
      </c>
      <c r="C26" s="29" t="s">
        <v>115</v>
      </c>
      <c r="D26" s="32">
        <v>27600</v>
      </c>
      <c r="E26" s="72">
        <v>0</v>
      </c>
    </row>
    <row r="27" spans="1:5" ht="25.5">
      <c r="A27" s="31">
        <v>25</v>
      </c>
      <c r="B27" s="29" t="s">
        <v>116</v>
      </c>
      <c r="C27" s="29" t="s">
        <v>117</v>
      </c>
      <c r="D27" s="32">
        <v>256000</v>
      </c>
      <c r="E27" s="72">
        <v>192000</v>
      </c>
    </row>
    <row r="28" spans="1:5" ht="25.5">
      <c r="A28" s="31">
        <v>26</v>
      </c>
      <c r="B28" s="29" t="s">
        <v>118</v>
      </c>
      <c r="C28" s="29" t="s">
        <v>119</v>
      </c>
      <c r="D28" s="32">
        <v>26181.5</v>
      </c>
      <c r="E28" s="72">
        <v>14600</v>
      </c>
    </row>
    <row r="29" spans="1:5" ht="17.25" customHeight="1">
      <c r="A29" s="64"/>
      <c r="B29" s="66">
        <v>2006</v>
      </c>
      <c r="C29" s="67"/>
      <c r="D29" s="68"/>
      <c r="E29" s="69"/>
    </row>
    <row r="30" spans="1:5" ht="25.5">
      <c r="A30" s="31">
        <v>27</v>
      </c>
      <c r="B30" s="29" t="s">
        <v>120</v>
      </c>
      <c r="C30" s="29" t="s">
        <v>121</v>
      </c>
      <c r="D30" s="33">
        <v>38585</v>
      </c>
      <c r="E30" s="71">
        <v>16770</v>
      </c>
    </row>
    <row r="31" spans="1:5" ht="84" customHeight="1">
      <c r="A31" s="31">
        <v>28</v>
      </c>
      <c r="B31" s="29" t="s">
        <v>122</v>
      </c>
      <c r="C31" s="29" t="s">
        <v>123</v>
      </c>
      <c r="D31" s="35">
        <v>15000</v>
      </c>
      <c r="E31" s="72">
        <v>15000</v>
      </c>
    </row>
    <row r="32" spans="1:5" ht="20.25" customHeight="1">
      <c r="A32" s="70"/>
      <c r="B32" s="70"/>
      <c r="C32" s="64" t="s">
        <v>124</v>
      </c>
      <c r="D32" s="65">
        <f>SUM(D3:D31)</f>
        <v>3061837.85</v>
      </c>
      <c r="E32" s="65">
        <f>SUM(E3:E31)</f>
        <v>783606.29</v>
      </c>
    </row>
  </sheetData>
  <sheetProtection/>
  <mergeCells count="13">
    <mergeCell ref="C11:C12"/>
    <mergeCell ref="D11:D12"/>
    <mergeCell ref="E11:E12"/>
    <mergeCell ref="A1:E1"/>
    <mergeCell ref="C23:C25"/>
    <mergeCell ref="D23:D25"/>
    <mergeCell ref="E23:E25"/>
    <mergeCell ref="B29:C29"/>
    <mergeCell ref="C13:C15"/>
    <mergeCell ref="D13:D15"/>
    <mergeCell ref="E13:E15"/>
    <mergeCell ref="C18:C19"/>
    <mergeCell ref="C6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26"/>
  <sheetViews>
    <sheetView showGridLines="0" zoomScalePageLayoutView="0" workbookViewId="0" topLeftCell="A1">
      <selection activeCell="C27" sqref="C27"/>
    </sheetView>
  </sheetViews>
  <sheetFormatPr defaultColWidth="9.00390625" defaultRowHeight="12.75"/>
  <cols>
    <col min="1" max="1" width="46.25390625" style="0" customWidth="1"/>
    <col min="2" max="2" width="26.625" style="0" customWidth="1"/>
    <col min="3" max="3" width="30.25390625" style="0" customWidth="1"/>
    <col min="4" max="4" width="22.75390625" style="0" customWidth="1"/>
  </cols>
  <sheetData>
    <row r="1" spans="1:4" ht="18.75" customHeight="1">
      <c r="A1" s="45"/>
      <c r="B1" s="46" t="s">
        <v>127</v>
      </c>
      <c r="C1" s="46" t="s">
        <v>128</v>
      </c>
      <c r="D1" s="46" t="s">
        <v>129</v>
      </c>
    </row>
    <row r="2" spans="1:4" ht="15.75">
      <c r="A2" s="45"/>
      <c r="B2" s="38"/>
      <c r="C2" s="38"/>
      <c r="D2" s="38"/>
    </row>
    <row r="3" spans="1:4" ht="18" customHeight="1">
      <c r="A3" s="45" t="s">
        <v>140</v>
      </c>
      <c r="B3" s="40">
        <f>DOFINANSOWANE!A46+NIEDOFINANSOWANE!A31</f>
        <v>71</v>
      </c>
      <c r="C3" s="39">
        <f>DOFINANSOWANE!D47+NIEDOFINANSOWANE!D32</f>
        <v>98641136.35</v>
      </c>
      <c r="D3" s="39">
        <f>DOFINANSOWANE!E47+NIEDOFINANSOWANE!E32</f>
        <v>76004470.99000002</v>
      </c>
    </row>
    <row r="4" spans="1:4" ht="20.25" customHeight="1">
      <c r="A4" s="45" t="s">
        <v>141</v>
      </c>
      <c r="B4" s="41">
        <v>43</v>
      </c>
      <c r="C4" s="39">
        <f>DOFINANSOWANE!D47</f>
        <v>95579298.5</v>
      </c>
      <c r="D4" s="39">
        <f>DOFINANSOWANE!E47</f>
        <v>75220864.70000002</v>
      </c>
    </row>
    <row r="7" spans="3:4" ht="12.75">
      <c r="C7" s="27"/>
      <c r="D7" s="27"/>
    </row>
    <row r="9" spans="3:4" ht="12.75">
      <c r="C9" s="42"/>
      <c r="D9" s="42"/>
    </row>
    <row r="10" ht="12.75">
      <c r="D10" s="42"/>
    </row>
    <row r="11" spans="3:4" ht="12.75">
      <c r="C11" s="42"/>
      <c r="D11" s="42"/>
    </row>
    <row r="21" spans="3:4" ht="12.75">
      <c r="C21" s="6"/>
      <c r="D21" s="6"/>
    </row>
    <row r="26" ht="12.75">
      <c r="I26" t="s"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2010-01-12T09:42:54Z</cp:lastPrinted>
  <dcterms:created xsi:type="dcterms:W3CDTF">2005-10-06T08:54:47Z</dcterms:created>
  <dcterms:modified xsi:type="dcterms:W3CDTF">2012-03-08T08:41:40Z</dcterms:modified>
  <cp:category/>
  <cp:version/>
  <cp:contentType/>
  <cp:contentStatus/>
</cp:coreProperties>
</file>