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DOFINANSOWANE" sheetId="1" r:id="rId1"/>
    <sheet name="NIEDOFINANSOWANE" sheetId="2" r:id="rId2"/>
  </sheets>
  <definedNames/>
  <calcPr fullCalcOnLoad="1"/>
</workbook>
</file>

<file path=xl/sharedStrings.xml><?xml version="1.0" encoding="utf-8"?>
<sst xmlns="http://schemas.openxmlformats.org/spreadsheetml/2006/main" count="125" uniqueCount="102">
  <si>
    <t>zgłoszenie "Nysa-Kołomyja, dobre praktyki"                                               /wniosek bezkwotowy</t>
  </si>
  <si>
    <t>zgłoszenie - Ludinghausen                     /wniosek bezkwotowy</t>
  </si>
  <si>
    <t>Projekt zrównoważonego rozwoju gminy/wniosek bezkwotowy 2009</t>
  </si>
  <si>
    <t>Droga po-MOC    /OPS+PCPR   2009</t>
  </si>
  <si>
    <t>TYTUŁ PROJEKTU</t>
  </si>
  <si>
    <t>KOSZT PROJEKTU</t>
  </si>
  <si>
    <t>UZYSKANE DOFINANSOWANIE</t>
  </si>
  <si>
    <t>WKŁAD GMINY</t>
  </si>
  <si>
    <t>LP</t>
  </si>
  <si>
    <t>SUMA DOFINANSOWANYCH</t>
  </si>
  <si>
    <t>Nowoczesny Przedszkolak (9.1.1)</t>
  </si>
  <si>
    <t>Program Operacyjny Kapitał Ludzki 2008                         /2009</t>
  </si>
  <si>
    <t>konkurs "Partnerstwo bez granic" UMWO 2009</t>
  </si>
  <si>
    <t>zgłoszenie - I Rocznica Beatyfikacji ML Merkert - III miejsce       /wniosek bezkwotowy</t>
  </si>
  <si>
    <t>Modernizacja Roku 2008    /wniosek bezkwotowy</t>
  </si>
  <si>
    <t>Ogólnopolski Program Rozowju Chórów Szkolnych Śpiewająca Polska                      /2009</t>
  </si>
  <si>
    <t>Ministerstwo Pracy i Polityki społecznej                   /2009</t>
  </si>
  <si>
    <t>nagroda-dyplom za I etap      / 2009</t>
  </si>
  <si>
    <t>konkurs "Partnerstwo bez granic" UMWO          / 2009</t>
  </si>
  <si>
    <t xml:space="preserve">Perły Pogranicza w oczach artystów                    </t>
  </si>
  <si>
    <t>zgłoszenie NDK ( Cykl międzynarodowych imprez plenerowych) - I miejsce             /wniosek bezkwotowy</t>
  </si>
  <si>
    <t>Fundusz Mikroprojektów Programu Operacyjnego Współpracy Transgranicznej Republika Czeska – Rzeczpospolita Polska 2007-2013                        /2009</t>
  </si>
  <si>
    <t>PROW 2007-2013   /2009</t>
  </si>
  <si>
    <t>Zespół Szkolno-Przedszkolny w Niwnicy "Angielski? Znam spiewająco…"  / Small Grants English Teaching 2009</t>
  </si>
  <si>
    <t>Small Grants English Teaching 2009</t>
  </si>
  <si>
    <t>L P</t>
  </si>
  <si>
    <t>program, fundusz rok złożenia</t>
  </si>
  <si>
    <t>WNIOSKOWANE DOFINANSOWANE</t>
  </si>
  <si>
    <t>zgłoszenie "Różne miasta, jedna Europa"                            /wniosek bezkwotowy</t>
  </si>
  <si>
    <t>zgłoszenie AO - Wizyta dzieci z Kołomyi             /wniosek bezkwotowy</t>
  </si>
  <si>
    <t>Polska Pieknieje - 7 cudów funduszy unijnych   /wniosek bezkwotowy</t>
  </si>
  <si>
    <t>na zlecenie Ministerstwa Rozwoju Regionalnego                   /2009</t>
  </si>
  <si>
    <t>Obiekty sakralne dziedzictwem kulturowym i historycznym Ziemi Nyskiej</t>
  </si>
  <si>
    <t>Program Operacyjny Europejskiej Współpracy Transgranicznej Polska - Czechy 2007 - 2013   /2008</t>
  </si>
  <si>
    <t>Samorządowy Lider Zarządzania 2009 - Usługi Społeczne  / wniosek bezkwotowy</t>
  </si>
  <si>
    <t>Norweski Mechanizm Finansowy</t>
  </si>
  <si>
    <t>SUMA ZA WNIOSKI NIEDOFINANSOWANE</t>
  </si>
  <si>
    <t>Śpiewająca Polska  / 2009/GZO</t>
  </si>
  <si>
    <t>Radosna szkoła /2009/GZO          SP 1, 3, 5, ZSP Niwnica, Goświnowice, Lipowa, Koperniki</t>
  </si>
  <si>
    <t>Certyfikat OROT Najlepszy Produkt Turystyczny 2009 /wydarzenie/</t>
  </si>
  <si>
    <t>PROGRAM, FUNDUSZ, ROK REALIZACJI</t>
  </si>
  <si>
    <t>Globe Award-Polish Edition 2009/Gmina Zrównoważonego Rozwoju</t>
  </si>
  <si>
    <t>Przebudowa drogi w ulicy Wita Stwosza i Placu Staromiejskim w Nysie</t>
  </si>
  <si>
    <t>Narodowy Program Przebudowy Dróg Lokalnych 2008 - 2011   / 2009</t>
  </si>
  <si>
    <t>Adaptacja budynku przy Gimnazjum nr 2 w Nysie na potrzeby Ośrodka Pomocy Społecznej oraz inkubatora organizacji społecznych</t>
  </si>
  <si>
    <t>Rozbudowa i remont Krytej Pływalni w Nysie</t>
  </si>
  <si>
    <t>Fundusz Rozwoju Kultury Fizycznej /2009</t>
  </si>
  <si>
    <t>POKL 7.2.1 Aktywizacja zawodowa i społeczna /2009</t>
  </si>
  <si>
    <t xml:space="preserve">Gościniec Skorochowski            </t>
  </si>
  <si>
    <t>Narodowy Program Przebudowy Dróg Lokalnych 2008 - 2011/     /2009</t>
  </si>
  <si>
    <t>Samorząd równych szans/ wniosek bezkwotowy</t>
  </si>
  <si>
    <t>Fundacja Instytut Rozwoju Regionalengo oraz PFRON / 2009</t>
  </si>
  <si>
    <t>Krajowi Liderzy Innowacji "Innowacyjna Gmina"   / wniosek bezkwotowy</t>
  </si>
  <si>
    <t>Fundacja Innowacji i Rozwoju w Warszawie /2009</t>
  </si>
  <si>
    <t>Program "Radosna szkoła" Ministerstwo Edukacji Narodowej / pomoce dydaktyczne do miejsc zabaw w szkole /2009</t>
  </si>
  <si>
    <t>"Infrastruktura Bibliotek" Ministerstwo Kultury i Dziedzictwa Narodowego /2009</t>
  </si>
  <si>
    <t xml:space="preserve">Remont w 3 filiach /filia nr 3i 4 w Nysie oraz w Kubicach/             MiGBP  </t>
  </si>
  <si>
    <t xml:space="preserve">Klub Integracji Społecznej animatorem lokalnej przedsiębiorczości społecznej                </t>
  </si>
  <si>
    <t>Regionalny Program Operacyjny Województwa Opolskiego2007-2013 Działanie 6.1 Rewitalizacja obszarów miejskich                        /2009</t>
  </si>
  <si>
    <t>Powiatowy Konkurs "Odnowa Wsi w Województwie Opolskim" na 2009 rok</t>
  </si>
  <si>
    <t xml:space="preserve">Budowa ulicy Dubois                                    i Nowowiejskiej w Nysie </t>
  </si>
  <si>
    <t>Budowa sceny przy kortach w parku - II etap - Biała Nyska (wkład sołectwa 4.000 zł)</t>
  </si>
  <si>
    <t>Dopasażenie świetlicy wiejskiej w Domaszkowicach (wkład sołectwa 6.889,55 zł)</t>
  </si>
  <si>
    <t>Wykonanie wiaty grillowej w Głębinowie - II etap (wkład sołectwa 4.900 zł)</t>
  </si>
  <si>
    <t>Wykonanie wiaty grilowej na obiekcie sportowym w Goświnowicch - etap I (wkład sołectwa 3.000 zł)</t>
  </si>
  <si>
    <t>Zakup ciągnika ogrodowego dla sołectwa Hajduki Nyskie (wkład sołectwa 7.999,01 zł)</t>
  </si>
  <si>
    <t>Doposażenie świetlicy wiejskiej w Iławie (wkład sołectwa 3.698,97 zł)</t>
  </si>
  <si>
    <t>Organizując biesiady, integrujemy mieszkańców - (zakup ław i stołów biesiadnych, sprzętu komputerowego, multimedialnego oraz przenośnego pomieszczenia gospodarczego -sołectwo Kępnica (wkład sołectwa 3.499,92 zł)</t>
  </si>
  <si>
    <t>Wykonanie ogrzewania w pomieszczeniu świetlicy wiejskiej w Konradowej (wkład sołectwa 4.000 zł)</t>
  </si>
  <si>
    <t>Wykonanie wiaty grillowej w Kopernikach - II etap (wkład finansowy sołectwa 6.000 zł, niefinansowy 2.250 zł)</t>
  </si>
  <si>
    <t>Doposażenie świetlicy wiejskiej w Lipowej (wkład sołectwa 2.999,84 zł)</t>
  </si>
  <si>
    <t>Zagospodarowanie terenów zielonych w sołectwie Niwnica - zakup drzew i krzewów ozdobnych - Niwnica  (wkład finansowy sołectwa 1.000 zł, niefinansowy 360 zł)</t>
  </si>
  <si>
    <t>Doposażenie świelticy wiejskiej w Przełęku (wkład sołectwa 9.000 zł)</t>
  </si>
  <si>
    <t>Budowa, urządzenie placu zabaw w Regulicach (wkład finansowy sołectwa 4.100 zł, niefinansowy 180 zł)</t>
  </si>
  <si>
    <t>Rozbiórka sceny i remont podłogi w Sali głównej w świetlicy wiejskiej w Rusocinie (wkład finansowy sołectwa 12.590 zł, niefinansowy 1.050 zł)</t>
  </si>
  <si>
    <t>Budowa boiska do piłki siatkowej w Sękowicach (wkład finansowy sołectwa 1.760 zł, niefinansowy 840 zł)</t>
  </si>
  <si>
    <t>Utwardzenie placów rekreacyjnych przy boisku w Skorochowie ( (wkład sołectwa 5.000 zł)</t>
  </si>
  <si>
    <t>Doposażenie świetlicy wiejskiej w Wierzbięcicach (wkład sołectwa 3.000 zł)</t>
  </si>
  <si>
    <t>Dni Twierdzy Nysa  / wniosek bezkwotowy</t>
  </si>
  <si>
    <t>DOFINANSOWANE 2009</t>
  </si>
  <si>
    <t>NIEDOFINANSOWANE 2009</t>
  </si>
  <si>
    <r>
      <t xml:space="preserve">Program Operacyjny Kapitał Ludzki (PO KL) 9.1.2. </t>
    </r>
    <r>
      <rPr>
        <sz val="9"/>
        <rFont val="Arial"/>
        <family val="2"/>
      </rPr>
      <t>Wyrównywanie szans edukacyjnych uczniów/2009</t>
    </r>
  </si>
  <si>
    <t>Drogowskazy   /2009</t>
  </si>
  <si>
    <t>Program Operacyjny Kapitał Ludzki (POKL) 6.3 Inicjatywy loklane na rzecz podnoszenia poziomu aktywności zawodowej na obszarach wiejskich / 2009</t>
  </si>
  <si>
    <t>Aktywny lider filarem odnowy wsi  /2009</t>
  </si>
  <si>
    <t>"Partnerstwo bez granic" Urząd Marszałkowski Województwa Opolskiego 2009</t>
  </si>
  <si>
    <t>Promocja w ramach Szlaku św. Jakuba - III miejsce w konkursie "Partnerstwo bez granic"</t>
  </si>
  <si>
    <t>Dni Twierdzy Nysa 2009 - II miejsce w konkursie "Partnerstwo bez granic"</t>
  </si>
  <si>
    <t>Regionalny Program Operacyjny Województwa Opolskiego 2007-2013 (RPO) 5.3 Rozwój kultury oraz ochrona dziedzictwa kulturowego               /2009</t>
  </si>
  <si>
    <t>Regionalny Program Operacyjny Województwa Opolskiego 2007-2013 Działanie 2.2 Moduły informacyjne, platformy e-usług i bazy danych</t>
  </si>
  <si>
    <t>Opolska eSzkoła, szkołą                           z przyszłością       /2009/GZO</t>
  </si>
  <si>
    <t>Rada Europy /Strasburg</t>
  </si>
  <si>
    <t>wniosek o Plakietkę Honorową - wniosek bezkwotowy /2009</t>
  </si>
  <si>
    <t>Nysa, relikty murów obronnych z XVII wieku: remont i konserwacja   /2009</t>
  </si>
  <si>
    <t>Program Ministra Kultury                         i Dziedzictwa Narodowego / Dziedzictwo Kulturowe / Priorytet Ochrona zabytków / 2009</t>
  </si>
  <si>
    <t>Nysa, Wieża Bramy Wrocławskiej (XIV w.). Prace remontowo-konserwatorskie - II etap  /2009</t>
  </si>
  <si>
    <t>Program Ministra Kultury i Dziedzictwa Narodowego / Dziedzictwo Kulturowe / Priorytet Ochrona zabytków / 2009</t>
  </si>
  <si>
    <t>Program "Radosna szkoła" Ministerstwo Edukacji Narodowej / pomoce dydaktyczne do miejsc zabaw w szkole na 2010</t>
  </si>
  <si>
    <t xml:space="preserve">Radosna szkoła /2009/GZO                           SP Biała Nyska, SP nr 10, SP przy Zespole Szkół Sportowych </t>
  </si>
  <si>
    <t>Program "Radosna szkoła" Ministerstwo Edukacji Narodowej / utworzenie szkolnego placu zabaw w 2010 roku</t>
  </si>
  <si>
    <t>Radosna szkoła /2009/GZO                     SP nr 3 w Nysie</t>
  </si>
  <si>
    <t>Przebudowa Nyskiego Domu Kultury im. Wandy Pawlik przy ul. Wałowej w Nysie   /NDK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</si>
</sst>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"/>
    <numFmt numFmtId="166" formatCode="#,##0.00\ _z_ł"/>
    <numFmt numFmtId="167" formatCode="#,##0.00\ &quot;zł&quot;;[Red]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0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8" fontId="0" fillId="0" borderId="0" xfId="6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165" fontId="0" fillId="0" borderId="10" xfId="0" applyNumberFormat="1" applyBorder="1" applyAlignment="1">
      <alignment/>
    </xf>
    <xf numFmtId="165" fontId="0" fillId="0" borderId="10" xfId="6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166" fontId="6" fillId="0" borderId="10" xfId="0" applyNumberFormat="1" applyFont="1" applyBorder="1" applyAlignment="1">
      <alignment wrapText="1"/>
    </xf>
    <xf numFmtId="165" fontId="6" fillId="0" borderId="10" xfId="0" applyNumberFormat="1" applyFont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65" fontId="6" fillId="0" borderId="10" xfId="0" applyNumberFormat="1" applyFont="1" applyBorder="1" applyAlignment="1">
      <alignment/>
    </xf>
    <xf numFmtId="44" fontId="0" fillId="0" borderId="0" xfId="0" applyNumberFormat="1" applyAlignment="1">
      <alignment/>
    </xf>
    <xf numFmtId="165" fontId="0" fillId="0" borderId="10" xfId="0" applyNumberForma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165" fontId="6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5" fontId="6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44" fontId="0" fillId="0" borderId="0" xfId="6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165" fontId="6" fillId="0" borderId="10" xfId="0" applyNumberFormat="1" applyFont="1" applyFill="1" applyBorder="1" applyAlignment="1">
      <alignment wrapText="1"/>
    </xf>
    <xf numFmtId="165" fontId="6" fillId="0" borderId="10" xfId="0" applyNumberFormat="1" applyFont="1" applyBorder="1" applyAlignment="1">
      <alignment horizontal="right" wrapText="1"/>
    </xf>
    <xf numFmtId="165" fontId="6" fillId="0" borderId="10" xfId="0" applyNumberFormat="1" applyFont="1" applyBorder="1" applyAlignment="1">
      <alignment horizontal="right"/>
    </xf>
    <xf numFmtId="165" fontId="7" fillId="3" borderId="10" xfId="0" applyNumberFormat="1" applyFont="1" applyFill="1" applyBorder="1" applyAlignment="1">
      <alignment/>
    </xf>
    <xf numFmtId="165" fontId="7" fillId="3" borderId="10" xfId="0" applyNumberFormat="1" applyFont="1" applyFill="1" applyBorder="1" applyAlignment="1">
      <alignment horizontal="right" vertical="center" wrapText="1"/>
    </xf>
    <xf numFmtId="165" fontId="7" fillId="3" borderId="10" xfId="0" applyNumberFormat="1" applyFont="1" applyFill="1" applyBorder="1" applyAlignment="1">
      <alignment wrapText="1"/>
    </xf>
    <xf numFmtId="0" fontId="6" fillId="15" borderId="10" xfId="0" applyFont="1" applyFill="1" applyBorder="1" applyAlignment="1">
      <alignment horizontal="left" vertical="center" wrapText="1"/>
    </xf>
    <xf numFmtId="0" fontId="7" fillId="15" borderId="10" xfId="0" applyFont="1" applyFill="1" applyBorder="1" applyAlignment="1">
      <alignment horizontal="left" vertical="center" wrapText="1"/>
    </xf>
    <xf numFmtId="165" fontId="7" fillId="15" borderId="10" xfId="0" applyNumberFormat="1" applyFont="1" applyFill="1" applyBorder="1" applyAlignment="1">
      <alignment horizontal="right" vertical="center" wrapText="1"/>
    </xf>
    <xf numFmtId="165" fontId="6" fillId="15" borderId="10" xfId="0" applyNumberFormat="1" applyFont="1" applyFill="1" applyBorder="1" applyAlignment="1">
      <alignment horizontal="right" vertical="center" wrapText="1"/>
    </xf>
    <xf numFmtId="0" fontId="7" fillId="15" borderId="10" xfId="0" applyFont="1" applyFill="1" applyBorder="1" applyAlignment="1">
      <alignment horizontal="right" vertical="center" wrapText="1"/>
    </xf>
    <xf numFmtId="0" fontId="0" fillId="18" borderId="10" xfId="0" applyFont="1" applyFill="1" applyBorder="1" applyAlignment="1">
      <alignment/>
    </xf>
    <xf numFmtId="165" fontId="0" fillId="18" borderId="10" xfId="0" applyNumberFormat="1" applyFill="1" applyBorder="1" applyAlignment="1">
      <alignment/>
    </xf>
    <xf numFmtId="165" fontId="7" fillId="2" borderId="10" xfId="0" applyNumberFormat="1" applyFont="1" applyFill="1" applyBorder="1" applyAlignment="1">
      <alignment/>
    </xf>
    <xf numFmtId="165" fontId="3" fillId="2" borderId="10" xfId="60" applyNumberFormat="1" applyFont="1" applyFill="1" applyBorder="1" applyAlignment="1">
      <alignment/>
    </xf>
    <xf numFmtId="165" fontId="3" fillId="2" borderId="10" xfId="0" applyNumberFormat="1" applyFont="1" applyFill="1" applyBorder="1" applyAlignment="1">
      <alignment/>
    </xf>
    <xf numFmtId="165" fontId="7" fillId="2" borderId="10" xfId="60" applyNumberFormat="1" applyFont="1" applyFill="1" applyBorder="1" applyAlignment="1">
      <alignment wrapText="1"/>
    </xf>
    <xf numFmtId="165" fontId="7" fillId="2" borderId="10" xfId="0" applyNumberFormat="1" applyFont="1" applyFill="1" applyBorder="1" applyAlignment="1">
      <alignment wrapText="1"/>
    </xf>
    <xf numFmtId="165" fontId="3" fillId="2" borderId="10" xfId="0" applyNumberFormat="1" applyFont="1" applyFill="1" applyBorder="1" applyAlignment="1">
      <alignment wrapText="1"/>
    </xf>
    <xf numFmtId="165" fontId="7" fillId="2" borderId="10" xfId="0" applyNumberFormat="1" applyFont="1" applyFill="1" applyBorder="1" applyAlignment="1">
      <alignment horizontal="right" wrapText="1"/>
    </xf>
    <xf numFmtId="165" fontId="7" fillId="2" borderId="10" xfId="0" applyNumberFormat="1" applyFont="1" applyFill="1" applyBorder="1" applyAlignment="1">
      <alignment horizontal="right"/>
    </xf>
    <xf numFmtId="165" fontId="3" fillId="18" borderId="10" xfId="0" applyNumberFormat="1" applyFont="1" applyFill="1" applyBorder="1" applyAlignment="1">
      <alignment/>
    </xf>
    <xf numFmtId="165" fontId="3" fillId="33" borderId="10" xfId="0" applyNumberFormat="1" applyFont="1" applyFill="1" applyBorder="1" applyAlignment="1">
      <alignment horizontal="right"/>
    </xf>
    <xf numFmtId="165" fontId="7" fillId="2" borderId="10" xfId="0" applyNumberFormat="1" applyFont="1" applyFill="1" applyBorder="1" applyAlignment="1">
      <alignment horizontal="right" vertical="center" wrapText="1"/>
    </xf>
    <xf numFmtId="44" fontId="0" fillId="0" borderId="11" xfId="60" applyFont="1" applyBorder="1" applyAlignment="1">
      <alignment wrapText="1"/>
    </xf>
    <xf numFmtId="4" fontId="7" fillId="2" borderId="10" xfId="0" applyNumberFormat="1" applyFont="1" applyFill="1" applyBorder="1" applyAlignment="1">
      <alignment/>
    </xf>
    <xf numFmtId="165" fontId="6" fillId="0" borderId="12" xfId="0" applyNumberFormat="1" applyFont="1" applyBorder="1" applyAlignment="1">
      <alignment horizontal="right" wrapText="1"/>
    </xf>
    <xf numFmtId="165" fontId="6" fillId="0" borderId="12" xfId="0" applyNumberFormat="1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18" borderId="14" xfId="0" applyFont="1" applyFill="1" applyBorder="1" applyAlignment="1">
      <alignment horizontal="center" vertical="center" wrapText="1"/>
    </xf>
    <xf numFmtId="0" fontId="3" fillId="18" borderId="15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15" borderId="14" xfId="0" applyFont="1" applyFill="1" applyBorder="1" applyAlignment="1">
      <alignment horizontal="center" vertical="center" wrapText="1"/>
    </xf>
    <xf numFmtId="0" fontId="0" fillId="15" borderId="16" xfId="0" applyFill="1" applyBorder="1" applyAlignment="1">
      <alignment horizontal="center" vertical="center" wrapText="1"/>
    </xf>
    <xf numFmtId="0" fontId="0" fillId="15" borderId="15" xfId="0" applyFill="1" applyBorder="1" applyAlignment="1">
      <alignment horizontal="center" vertical="center" wrapText="1"/>
    </xf>
    <xf numFmtId="165" fontId="7" fillId="3" borderId="12" xfId="0" applyNumberFormat="1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indexed="40"/>
  </sheetPr>
  <dimension ref="A1:T56"/>
  <sheetViews>
    <sheetView showGridLines="0" tabSelected="1" zoomScalePageLayoutView="0" workbookViewId="0" topLeftCell="A1">
      <pane ySplit="2" topLeftCell="A39" activePane="bottomLeft" state="frozen"/>
      <selection pane="topLeft" activeCell="A1" sqref="A1"/>
      <selection pane="bottomLeft" activeCell="F48" sqref="F48"/>
    </sheetView>
  </sheetViews>
  <sheetFormatPr defaultColWidth="9.00390625" defaultRowHeight="12.75"/>
  <cols>
    <col min="1" max="1" width="4.125" style="4" customWidth="1"/>
    <col min="2" max="2" width="35.75390625" style="0" customWidth="1"/>
    <col min="3" max="3" width="34.00390625" style="0" customWidth="1"/>
    <col min="4" max="4" width="20.625" style="0" customWidth="1"/>
    <col min="5" max="5" width="18.25390625" style="4" customWidth="1"/>
    <col min="6" max="6" width="18.375" style="0" customWidth="1"/>
    <col min="7" max="8" width="16.00390625" style="0" bestFit="1" customWidth="1"/>
    <col min="12" max="12" width="0.875" style="0" customWidth="1"/>
    <col min="13" max="13" width="9.125" style="0" hidden="1" customWidth="1"/>
  </cols>
  <sheetData>
    <row r="1" spans="1:6" ht="22.5" customHeight="1">
      <c r="A1" s="62" t="s">
        <v>79</v>
      </c>
      <c r="B1" s="62"/>
      <c r="C1" s="62"/>
      <c r="D1" s="62"/>
      <c r="E1" s="62"/>
      <c r="F1" s="62"/>
    </row>
    <row r="2" spans="1:6" ht="24">
      <c r="A2" s="15" t="s">
        <v>8</v>
      </c>
      <c r="B2" s="15" t="s">
        <v>4</v>
      </c>
      <c r="C2" s="15" t="s">
        <v>40</v>
      </c>
      <c r="D2" s="15" t="s">
        <v>5</v>
      </c>
      <c r="E2" s="15" t="s">
        <v>6</v>
      </c>
      <c r="F2" s="15" t="s">
        <v>7</v>
      </c>
    </row>
    <row r="3" spans="1:6" ht="12.75">
      <c r="A3" s="44"/>
      <c r="B3" s="63">
        <v>2009</v>
      </c>
      <c r="C3" s="64"/>
      <c r="D3" s="45"/>
      <c r="E3" s="54"/>
      <c r="F3" s="45"/>
    </row>
    <row r="4" spans="1:6" ht="67.5" customHeight="1">
      <c r="A4" s="9">
        <v>1</v>
      </c>
      <c r="B4" s="13" t="s">
        <v>19</v>
      </c>
      <c r="C4" s="13" t="s">
        <v>21</v>
      </c>
      <c r="D4" s="14">
        <v>178963</v>
      </c>
      <c r="E4" s="49">
        <v>120704</v>
      </c>
      <c r="F4" s="14">
        <v>58259</v>
      </c>
    </row>
    <row r="5" spans="1:6" ht="31.5" customHeight="1">
      <c r="A5" s="9">
        <v>2</v>
      </c>
      <c r="B5" s="6" t="s">
        <v>10</v>
      </c>
      <c r="C5" s="6" t="s">
        <v>11</v>
      </c>
      <c r="D5" s="7">
        <v>198133</v>
      </c>
      <c r="E5" s="48">
        <v>195133</v>
      </c>
      <c r="F5" s="7">
        <v>3000</v>
      </c>
    </row>
    <row r="6" spans="1:6" ht="43.5" customHeight="1">
      <c r="A6" s="9">
        <v>3</v>
      </c>
      <c r="B6" s="14" t="s">
        <v>13</v>
      </c>
      <c r="C6" s="14" t="s">
        <v>18</v>
      </c>
      <c r="D6" s="19">
        <v>0</v>
      </c>
      <c r="E6" s="46">
        <v>2000</v>
      </c>
      <c r="F6" s="19">
        <v>0</v>
      </c>
    </row>
    <row r="7" spans="1:6" ht="43.5" customHeight="1">
      <c r="A7" s="9">
        <v>4</v>
      </c>
      <c r="B7" s="14" t="s">
        <v>20</v>
      </c>
      <c r="C7" s="14" t="s">
        <v>12</v>
      </c>
      <c r="D7" s="19">
        <v>0</v>
      </c>
      <c r="E7" s="46">
        <v>5000</v>
      </c>
      <c r="F7" s="19">
        <v>0</v>
      </c>
    </row>
    <row r="8" spans="1:6" ht="24">
      <c r="A8" s="9">
        <v>5</v>
      </c>
      <c r="B8" s="5" t="s">
        <v>14</v>
      </c>
      <c r="C8" s="5" t="s">
        <v>17</v>
      </c>
      <c r="D8" s="8">
        <v>0</v>
      </c>
      <c r="E8" s="47">
        <v>0</v>
      </c>
      <c r="F8" s="8">
        <v>0</v>
      </c>
    </row>
    <row r="9" spans="1:6" ht="42" customHeight="1">
      <c r="A9" s="9">
        <v>6</v>
      </c>
      <c r="B9" s="31" t="s">
        <v>57</v>
      </c>
      <c r="C9" s="14" t="s">
        <v>16</v>
      </c>
      <c r="D9" s="14">
        <v>41740</v>
      </c>
      <c r="E9" s="50">
        <v>33500</v>
      </c>
      <c r="F9" s="14">
        <v>8240</v>
      </c>
    </row>
    <row r="10" spans="1:8" ht="42" customHeight="1">
      <c r="A10" s="9">
        <v>7</v>
      </c>
      <c r="B10" s="31" t="s">
        <v>37</v>
      </c>
      <c r="C10" s="14" t="s">
        <v>15</v>
      </c>
      <c r="D10" s="14">
        <v>3810.12</v>
      </c>
      <c r="E10" s="50">
        <v>2286.07</v>
      </c>
      <c r="F10" s="14">
        <v>1524.05</v>
      </c>
      <c r="G10" s="20"/>
      <c r="H10" s="20"/>
    </row>
    <row r="11" spans="1:8" ht="34.5" customHeight="1">
      <c r="A11" s="9">
        <v>8</v>
      </c>
      <c r="B11" s="31" t="s">
        <v>78</v>
      </c>
      <c r="C11" s="6" t="s">
        <v>39</v>
      </c>
      <c r="D11" s="21">
        <v>0</v>
      </c>
      <c r="E11" s="51">
        <v>0</v>
      </c>
      <c r="F11" s="21">
        <v>0</v>
      </c>
      <c r="G11" s="20"/>
      <c r="H11" s="20"/>
    </row>
    <row r="12" spans="1:8" ht="36" customHeight="1">
      <c r="A12" s="9">
        <v>9</v>
      </c>
      <c r="B12" s="31" t="s">
        <v>56</v>
      </c>
      <c r="C12" s="14" t="s">
        <v>55</v>
      </c>
      <c r="D12" s="14">
        <v>85000</v>
      </c>
      <c r="E12" s="50">
        <v>60000</v>
      </c>
      <c r="F12" s="14">
        <v>25000</v>
      </c>
      <c r="G12" s="20"/>
      <c r="H12" s="20"/>
    </row>
    <row r="13" spans="1:8" ht="53.25" customHeight="1">
      <c r="A13" s="9">
        <v>10</v>
      </c>
      <c r="B13" s="31" t="s">
        <v>38</v>
      </c>
      <c r="C13" s="14" t="s">
        <v>54</v>
      </c>
      <c r="D13" s="14">
        <v>58927</v>
      </c>
      <c r="E13" s="50">
        <v>53927</v>
      </c>
      <c r="F13" s="14">
        <v>5000</v>
      </c>
      <c r="G13" s="20"/>
      <c r="H13" s="20"/>
    </row>
    <row r="14" spans="1:8" ht="23.25" customHeight="1">
      <c r="A14" s="9">
        <v>11</v>
      </c>
      <c r="B14" s="14" t="s">
        <v>48</v>
      </c>
      <c r="C14" s="14" t="s">
        <v>22</v>
      </c>
      <c r="D14" s="14">
        <v>824872.41</v>
      </c>
      <c r="E14" s="50">
        <v>500000</v>
      </c>
      <c r="F14" s="14">
        <f>SUM(D14-E14)</f>
        <v>324872.41000000003</v>
      </c>
      <c r="G14" s="20"/>
      <c r="H14" s="20"/>
    </row>
    <row r="15" spans="1:8" ht="30" customHeight="1">
      <c r="A15" s="9">
        <v>12</v>
      </c>
      <c r="B15" s="14" t="s">
        <v>45</v>
      </c>
      <c r="C15" s="14" t="s">
        <v>46</v>
      </c>
      <c r="D15" s="14">
        <v>4594500</v>
      </c>
      <c r="E15" s="50">
        <v>1500000</v>
      </c>
      <c r="F15" s="14">
        <f>D15-E15</f>
        <v>3094500</v>
      </c>
      <c r="G15" s="20"/>
      <c r="H15" s="20"/>
    </row>
    <row r="16" spans="1:8" ht="30" customHeight="1">
      <c r="A16" s="9">
        <v>13</v>
      </c>
      <c r="B16" s="32" t="s">
        <v>60</v>
      </c>
      <c r="C16" s="14" t="s">
        <v>49</v>
      </c>
      <c r="D16" s="14">
        <v>3309820.47</v>
      </c>
      <c r="E16" s="50">
        <v>1654910.23</v>
      </c>
      <c r="F16" s="14">
        <f>D16-E16</f>
        <v>1654910.2400000002</v>
      </c>
      <c r="G16" s="20"/>
      <c r="H16" s="20"/>
    </row>
    <row r="17" spans="1:8" ht="31.5" customHeight="1">
      <c r="A17" s="9">
        <v>14</v>
      </c>
      <c r="B17" s="32" t="s">
        <v>50</v>
      </c>
      <c r="C17" s="14" t="s">
        <v>51</v>
      </c>
      <c r="D17" s="14">
        <v>0</v>
      </c>
      <c r="E17" s="50">
        <v>0</v>
      </c>
      <c r="F17" s="14">
        <v>0</v>
      </c>
      <c r="G17" s="20"/>
      <c r="H17" s="20"/>
    </row>
    <row r="18" spans="1:8" ht="36" customHeight="1">
      <c r="A18" s="9">
        <v>15</v>
      </c>
      <c r="B18" s="32" t="s">
        <v>52</v>
      </c>
      <c r="C18" s="14" t="s">
        <v>53</v>
      </c>
      <c r="D18" s="14">
        <v>0</v>
      </c>
      <c r="E18" s="50">
        <v>0</v>
      </c>
      <c r="F18" s="14">
        <v>0</v>
      </c>
      <c r="G18" s="20"/>
      <c r="H18" s="20"/>
    </row>
    <row r="19" spans="1:8" ht="39.75" customHeight="1">
      <c r="A19" s="9">
        <v>16</v>
      </c>
      <c r="B19" s="31" t="s">
        <v>61</v>
      </c>
      <c r="C19" s="14" t="s">
        <v>59</v>
      </c>
      <c r="D19" s="14">
        <v>10900</v>
      </c>
      <c r="E19" s="50">
        <v>2000</v>
      </c>
      <c r="F19" s="14">
        <v>4900</v>
      </c>
      <c r="G19" s="20"/>
      <c r="H19" s="20"/>
    </row>
    <row r="20" spans="1:8" ht="42" customHeight="1">
      <c r="A20" s="9">
        <v>17</v>
      </c>
      <c r="B20" s="31" t="s">
        <v>62</v>
      </c>
      <c r="C20" s="14" t="s">
        <v>59</v>
      </c>
      <c r="D20" s="14">
        <v>13374.55</v>
      </c>
      <c r="E20" s="50">
        <v>1000</v>
      </c>
      <c r="F20" s="14">
        <v>5485</v>
      </c>
      <c r="G20" s="20"/>
      <c r="H20" s="20"/>
    </row>
    <row r="21" spans="1:8" ht="34.5" customHeight="1">
      <c r="A21" s="9">
        <v>18</v>
      </c>
      <c r="B21" s="31" t="s">
        <v>63</v>
      </c>
      <c r="C21" s="14" t="s">
        <v>59</v>
      </c>
      <c r="D21" s="14">
        <v>29947</v>
      </c>
      <c r="E21" s="50">
        <v>1500</v>
      </c>
      <c r="F21" s="14">
        <v>23547</v>
      </c>
      <c r="G21" s="20"/>
      <c r="H21" s="20"/>
    </row>
    <row r="22" spans="1:8" ht="42" customHeight="1">
      <c r="A22" s="9">
        <v>19</v>
      </c>
      <c r="B22" s="32" t="s">
        <v>64</v>
      </c>
      <c r="C22" s="14" t="s">
        <v>59</v>
      </c>
      <c r="D22" s="14">
        <v>8534</v>
      </c>
      <c r="E22" s="50">
        <v>2000</v>
      </c>
      <c r="F22" s="14">
        <v>3534</v>
      </c>
      <c r="G22" s="20"/>
      <c r="H22" s="20"/>
    </row>
    <row r="23" spans="1:8" ht="42" customHeight="1">
      <c r="A23" s="9">
        <v>20</v>
      </c>
      <c r="B23" s="32" t="s">
        <v>65</v>
      </c>
      <c r="C23" s="14" t="s">
        <v>59</v>
      </c>
      <c r="D23" s="14">
        <v>11999.01</v>
      </c>
      <c r="E23" s="50">
        <v>2000</v>
      </c>
      <c r="F23" s="14">
        <v>2000</v>
      </c>
      <c r="G23" s="20"/>
      <c r="H23" s="20"/>
    </row>
    <row r="24" spans="1:8" ht="33.75" customHeight="1">
      <c r="A24" s="9">
        <v>21</v>
      </c>
      <c r="B24" s="32" t="s">
        <v>66</v>
      </c>
      <c r="C24" s="14" t="s">
        <v>59</v>
      </c>
      <c r="D24" s="14">
        <v>7698.97</v>
      </c>
      <c r="E24" s="50">
        <v>1500</v>
      </c>
      <c r="F24" s="14">
        <v>2500</v>
      </c>
      <c r="G24" s="20"/>
      <c r="H24" s="20"/>
    </row>
    <row r="25" spans="1:8" ht="80.25" customHeight="1">
      <c r="A25" s="9">
        <v>22</v>
      </c>
      <c r="B25" s="32" t="s">
        <v>67</v>
      </c>
      <c r="C25" s="14" t="s">
        <v>59</v>
      </c>
      <c r="D25" s="14">
        <v>9499.92</v>
      </c>
      <c r="E25" s="50">
        <v>2000</v>
      </c>
      <c r="F25" s="14">
        <v>4000</v>
      </c>
      <c r="G25" s="20"/>
      <c r="H25" s="20"/>
    </row>
    <row r="26" spans="1:8" ht="42" customHeight="1">
      <c r="A26" s="9">
        <v>23</v>
      </c>
      <c r="B26" s="32" t="s">
        <v>68</v>
      </c>
      <c r="C26" s="14" t="s">
        <v>59</v>
      </c>
      <c r="D26" s="14">
        <v>8000</v>
      </c>
      <c r="E26" s="50">
        <v>1500</v>
      </c>
      <c r="F26" s="14">
        <v>2500</v>
      </c>
      <c r="G26" s="20"/>
      <c r="H26" s="20"/>
    </row>
    <row r="27" spans="1:8" ht="48" customHeight="1">
      <c r="A27" s="9">
        <v>24</v>
      </c>
      <c r="B27" s="32" t="s">
        <v>69</v>
      </c>
      <c r="C27" s="14" t="s">
        <v>59</v>
      </c>
      <c r="D27" s="14">
        <v>20089.76</v>
      </c>
      <c r="E27" s="50">
        <v>2000</v>
      </c>
      <c r="F27" s="14">
        <v>9839.76</v>
      </c>
      <c r="G27" s="20"/>
      <c r="H27" s="20"/>
    </row>
    <row r="28" spans="1:8" ht="29.25" customHeight="1">
      <c r="A28" s="9">
        <v>25</v>
      </c>
      <c r="B28" s="32" t="s">
        <v>70</v>
      </c>
      <c r="C28" s="14" t="s">
        <v>59</v>
      </c>
      <c r="D28" s="14">
        <v>5999.84</v>
      </c>
      <c r="E28" s="50">
        <v>1000</v>
      </c>
      <c r="F28" s="14">
        <v>2000</v>
      </c>
      <c r="G28" s="20"/>
      <c r="H28" s="20"/>
    </row>
    <row r="29" spans="1:8" ht="72" customHeight="1">
      <c r="A29" s="9">
        <v>26</v>
      </c>
      <c r="B29" s="32" t="s">
        <v>71</v>
      </c>
      <c r="C29" s="14" t="s">
        <v>59</v>
      </c>
      <c r="D29" s="14">
        <v>3360</v>
      </c>
      <c r="E29" s="50">
        <v>500</v>
      </c>
      <c r="F29" s="14">
        <v>1500</v>
      </c>
      <c r="G29" s="20"/>
      <c r="H29" s="20"/>
    </row>
    <row r="30" spans="1:8" ht="33.75" customHeight="1">
      <c r="A30" s="9">
        <v>27</v>
      </c>
      <c r="B30" s="32" t="s">
        <v>72</v>
      </c>
      <c r="C30" s="14" t="s">
        <v>59</v>
      </c>
      <c r="D30" s="14">
        <v>15000</v>
      </c>
      <c r="E30" s="50">
        <v>1500</v>
      </c>
      <c r="F30" s="14">
        <v>4500</v>
      </c>
      <c r="G30" s="20"/>
      <c r="H30" s="20"/>
    </row>
    <row r="31" spans="1:8" ht="42" customHeight="1">
      <c r="A31" s="9">
        <v>28</v>
      </c>
      <c r="B31" s="32" t="s">
        <v>73</v>
      </c>
      <c r="C31" s="14" t="s">
        <v>59</v>
      </c>
      <c r="D31" s="14">
        <v>10030.27</v>
      </c>
      <c r="E31" s="50">
        <v>1000</v>
      </c>
      <c r="F31" s="14">
        <v>4750.27</v>
      </c>
      <c r="G31" s="20"/>
      <c r="H31" s="20"/>
    </row>
    <row r="32" spans="1:8" ht="57" customHeight="1">
      <c r="A32" s="9">
        <v>29</v>
      </c>
      <c r="B32" s="32" t="s">
        <v>74</v>
      </c>
      <c r="C32" s="14" t="s">
        <v>59</v>
      </c>
      <c r="D32" s="14">
        <v>43911.39</v>
      </c>
      <c r="E32" s="50">
        <v>2000</v>
      </c>
      <c r="F32" s="14">
        <v>28271.39</v>
      </c>
      <c r="G32" s="20"/>
      <c r="H32" s="20"/>
    </row>
    <row r="33" spans="1:8" ht="45.75" customHeight="1">
      <c r="A33" s="9">
        <v>30</v>
      </c>
      <c r="B33" s="32" t="s">
        <v>75</v>
      </c>
      <c r="C33" s="14" t="s">
        <v>59</v>
      </c>
      <c r="D33" s="14">
        <v>6356</v>
      </c>
      <c r="E33" s="50">
        <v>1500</v>
      </c>
      <c r="F33" s="14">
        <v>2256</v>
      </c>
      <c r="G33" s="20"/>
      <c r="H33" s="20"/>
    </row>
    <row r="34" spans="1:8" ht="42" customHeight="1">
      <c r="A34" s="9">
        <v>31</v>
      </c>
      <c r="B34" s="32" t="s">
        <v>76</v>
      </c>
      <c r="C34" s="14" t="s">
        <v>59</v>
      </c>
      <c r="D34" s="34">
        <v>17199.34</v>
      </c>
      <c r="E34" s="52">
        <v>1500</v>
      </c>
      <c r="F34" s="34">
        <v>10699.34</v>
      </c>
      <c r="G34" s="20"/>
      <c r="H34" s="20"/>
    </row>
    <row r="35" spans="1:8" ht="34.5" customHeight="1">
      <c r="A35" s="9">
        <v>32</v>
      </c>
      <c r="B35" s="32" t="s">
        <v>77</v>
      </c>
      <c r="C35" s="14" t="s">
        <v>59</v>
      </c>
      <c r="D35" s="34">
        <v>6992.41</v>
      </c>
      <c r="E35" s="52">
        <v>1500</v>
      </c>
      <c r="F35" s="34">
        <v>2492.41</v>
      </c>
      <c r="G35" s="20"/>
      <c r="H35" s="20"/>
    </row>
    <row r="36" spans="1:20" ht="56.25" customHeight="1">
      <c r="A36" s="9">
        <v>33</v>
      </c>
      <c r="B36" s="31" t="s">
        <v>44</v>
      </c>
      <c r="C36" s="14" t="s">
        <v>58</v>
      </c>
      <c r="D36" s="35">
        <v>4397701.61</v>
      </c>
      <c r="E36" s="53">
        <v>3077270.09</v>
      </c>
      <c r="F36" s="34">
        <v>1729844.36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7" ht="66" customHeight="1">
      <c r="A37" s="9">
        <v>34</v>
      </c>
      <c r="B37" s="14" t="s">
        <v>84</v>
      </c>
      <c r="C37" s="14" t="s">
        <v>83</v>
      </c>
      <c r="D37" s="33">
        <v>49952.8</v>
      </c>
      <c r="E37" s="50">
        <v>49952.8</v>
      </c>
      <c r="F37" s="14">
        <v>0</v>
      </c>
      <c r="G37" s="57"/>
    </row>
    <row r="38" spans="1:7" ht="56.25" customHeight="1">
      <c r="A38" s="9">
        <v>35</v>
      </c>
      <c r="B38" s="23" t="s">
        <v>82</v>
      </c>
      <c r="C38" s="23" t="s">
        <v>81</v>
      </c>
      <c r="D38" s="25">
        <v>171502.96</v>
      </c>
      <c r="E38" s="56">
        <v>171502.96</v>
      </c>
      <c r="F38" s="14">
        <v>0</v>
      </c>
      <c r="G38" s="12"/>
    </row>
    <row r="39" spans="1:7" ht="56.25" customHeight="1">
      <c r="A39" s="9">
        <v>36</v>
      </c>
      <c r="B39" s="31" t="s">
        <v>87</v>
      </c>
      <c r="C39" s="6" t="s">
        <v>85</v>
      </c>
      <c r="D39" s="35">
        <v>3000</v>
      </c>
      <c r="E39" s="53">
        <v>3000</v>
      </c>
      <c r="F39" s="34">
        <v>0</v>
      </c>
      <c r="G39" s="12"/>
    </row>
    <row r="40" spans="1:7" ht="56.25" customHeight="1">
      <c r="A40" s="9">
        <v>37</v>
      </c>
      <c r="B40" s="31" t="s">
        <v>86</v>
      </c>
      <c r="C40" s="6" t="s">
        <v>85</v>
      </c>
      <c r="D40" s="35">
        <v>2000</v>
      </c>
      <c r="E40" s="53">
        <v>2000</v>
      </c>
      <c r="F40" s="34">
        <v>0</v>
      </c>
      <c r="G40" s="12"/>
    </row>
    <row r="41" spans="1:7" ht="56.25" customHeight="1">
      <c r="A41" s="9">
        <v>38</v>
      </c>
      <c r="B41" s="31" t="s">
        <v>90</v>
      </c>
      <c r="C41" s="14" t="s">
        <v>89</v>
      </c>
      <c r="D41" s="35">
        <v>2500000</v>
      </c>
      <c r="E41" s="53">
        <v>2125000</v>
      </c>
      <c r="F41" s="34">
        <f>D41-E41</f>
        <v>375000</v>
      </c>
      <c r="G41" s="12"/>
    </row>
    <row r="42" spans="1:7" ht="56.25" customHeight="1">
      <c r="A42" s="9">
        <v>39</v>
      </c>
      <c r="B42" s="23" t="s">
        <v>101</v>
      </c>
      <c r="C42" s="23" t="s">
        <v>88</v>
      </c>
      <c r="D42" s="34">
        <v>5393761.23</v>
      </c>
      <c r="E42" s="58">
        <v>1874145.18</v>
      </c>
      <c r="F42" s="14">
        <f>D42-E42</f>
        <v>3519616.0500000007</v>
      </c>
      <c r="G42" s="12"/>
    </row>
    <row r="43" spans="1:6" ht="56.25" customHeight="1">
      <c r="A43" s="9">
        <v>40</v>
      </c>
      <c r="B43" s="31" t="s">
        <v>95</v>
      </c>
      <c r="C43" s="14" t="s">
        <v>94</v>
      </c>
      <c r="D43" s="35">
        <v>837001</v>
      </c>
      <c r="E43" s="53">
        <v>409000</v>
      </c>
      <c r="F43" s="34">
        <v>428001</v>
      </c>
    </row>
    <row r="44" spans="1:6" ht="56.25" customHeight="1">
      <c r="A44" s="9">
        <v>41</v>
      </c>
      <c r="B44" s="31" t="s">
        <v>93</v>
      </c>
      <c r="C44" s="14" t="s">
        <v>96</v>
      </c>
      <c r="D44" s="35">
        <v>544017</v>
      </c>
      <c r="E44" s="53">
        <v>267000</v>
      </c>
      <c r="F44" s="34">
        <v>277017</v>
      </c>
    </row>
    <row r="45" spans="1:7" ht="56.25" customHeight="1">
      <c r="A45" s="9">
        <v>42</v>
      </c>
      <c r="B45" s="31" t="s">
        <v>98</v>
      </c>
      <c r="C45" s="14" t="s">
        <v>97</v>
      </c>
      <c r="D45" s="35">
        <v>37485.4</v>
      </c>
      <c r="E45" s="53">
        <v>29985.4</v>
      </c>
      <c r="F45" s="34">
        <v>7500</v>
      </c>
      <c r="G45" s="12"/>
    </row>
    <row r="46" spans="1:7" ht="56.25" customHeight="1">
      <c r="A46" s="9">
        <v>43</v>
      </c>
      <c r="B46" s="31" t="s">
        <v>100</v>
      </c>
      <c r="C46" s="14" t="s">
        <v>99</v>
      </c>
      <c r="D46" s="35">
        <v>230900</v>
      </c>
      <c r="E46" s="53">
        <v>115450</v>
      </c>
      <c r="F46" s="34">
        <v>115450</v>
      </c>
      <c r="G46" s="12"/>
    </row>
    <row r="47" spans="1:6" ht="28.5" customHeight="1">
      <c r="A47" s="16"/>
      <c r="B47" s="17"/>
      <c r="C47" s="18" t="s">
        <v>9</v>
      </c>
      <c r="D47" s="55">
        <f>SUM(D4:D46)</f>
        <v>23691980.46</v>
      </c>
      <c r="E47" s="55">
        <f>SUM(E4:E46)</f>
        <v>12277766.73</v>
      </c>
      <c r="F47" s="55">
        <f>SUM(F4:F46)</f>
        <v>11742509.280000001</v>
      </c>
    </row>
    <row r="48" spans="1:6" ht="18.75" customHeight="1">
      <c r="A48" s="3"/>
      <c r="B48" s="1"/>
      <c r="C48" s="1"/>
      <c r="D48" s="28"/>
      <c r="E48" s="20"/>
      <c r="F48" s="2"/>
    </row>
    <row r="49" spans="1:5" ht="12.75">
      <c r="A49" s="10"/>
      <c r="B49" s="11"/>
      <c r="C49" s="30"/>
      <c r="E49"/>
    </row>
    <row r="50" spans="1:5" ht="12.75">
      <c r="A50" s="10"/>
      <c r="B50" s="12"/>
      <c r="C50" s="30"/>
      <c r="E50"/>
    </row>
    <row r="51" spans="1:5" ht="12.75">
      <c r="A51" s="10"/>
      <c r="B51" s="12"/>
      <c r="C51" s="30"/>
      <c r="E51"/>
    </row>
    <row r="52" spans="1:7" ht="12.75">
      <c r="A52" s="10"/>
      <c r="B52" s="12"/>
      <c r="C52" s="12"/>
      <c r="D52" s="29"/>
      <c r="E52" s="3"/>
      <c r="F52" s="29"/>
      <c r="G52" s="30"/>
    </row>
    <row r="53" ht="12.75">
      <c r="A53" s="10"/>
    </row>
    <row r="54" ht="12.75">
      <c r="A54" s="10"/>
    </row>
    <row r="55" ht="12.75">
      <c r="A55" s="10"/>
    </row>
    <row r="56" ht="12.75">
      <c r="A56" s="10"/>
    </row>
  </sheetData>
  <sheetProtection/>
  <mergeCells count="2">
    <mergeCell ref="A1:F1"/>
    <mergeCell ref="B3:C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indexed="45"/>
  </sheetPr>
  <dimension ref="A1:E16"/>
  <sheetViews>
    <sheetView showGridLines="0" zoomScalePageLayoutView="0" workbookViewId="0" topLeftCell="A4">
      <selection activeCell="B17" sqref="B17"/>
    </sheetView>
  </sheetViews>
  <sheetFormatPr defaultColWidth="9.00390625" defaultRowHeight="12.75"/>
  <cols>
    <col min="1" max="1" width="4.375" style="24" customWidth="1"/>
    <col min="2" max="2" width="36.25390625" style="24" customWidth="1"/>
    <col min="3" max="3" width="38.00390625" style="24" customWidth="1"/>
    <col min="4" max="4" width="19.625" style="27" customWidth="1"/>
    <col min="5" max="5" width="25.875" style="27" customWidth="1"/>
    <col min="6" max="16384" width="9.125" style="24" customWidth="1"/>
  </cols>
  <sheetData>
    <row r="1" spans="1:5" ht="20.25" customHeight="1">
      <c r="A1" s="65" t="s">
        <v>80</v>
      </c>
      <c r="B1" s="66"/>
      <c r="C1" s="66"/>
      <c r="D1" s="66"/>
      <c r="E1" s="66"/>
    </row>
    <row r="2" spans="1:5" ht="31.5" customHeight="1">
      <c r="A2" s="40" t="s">
        <v>25</v>
      </c>
      <c r="B2" s="40" t="s">
        <v>4</v>
      </c>
      <c r="C2" s="40" t="s">
        <v>26</v>
      </c>
      <c r="D2" s="41" t="s">
        <v>5</v>
      </c>
      <c r="E2" s="43" t="s">
        <v>27</v>
      </c>
    </row>
    <row r="3" spans="1:5" ht="19.5" customHeight="1">
      <c r="A3" s="67">
        <v>2009</v>
      </c>
      <c r="B3" s="68"/>
      <c r="C3" s="69"/>
      <c r="D3" s="42"/>
      <c r="E3" s="41"/>
    </row>
    <row r="4" spans="1:5" ht="33.75" customHeight="1">
      <c r="A4" s="26">
        <v>1</v>
      </c>
      <c r="B4" s="23" t="s">
        <v>28</v>
      </c>
      <c r="C4" s="23" t="s">
        <v>12</v>
      </c>
      <c r="D4" s="25">
        <v>0</v>
      </c>
      <c r="E4" s="37">
        <v>0</v>
      </c>
    </row>
    <row r="5" spans="1:5" ht="45" customHeight="1">
      <c r="A5" s="26">
        <v>2</v>
      </c>
      <c r="B5" s="23" t="s">
        <v>0</v>
      </c>
      <c r="C5" s="23" t="s">
        <v>12</v>
      </c>
      <c r="D5" s="25">
        <v>0</v>
      </c>
      <c r="E5" s="37">
        <v>0</v>
      </c>
    </row>
    <row r="6" spans="1:5" ht="33.75" customHeight="1">
      <c r="A6" s="26">
        <v>3</v>
      </c>
      <c r="B6" s="23" t="s">
        <v>1</v>
      </c>
      <c r="C6" s="23" t="s">
        <v>12</v>
      </c>
      <c r="D6" s="25">
        <v>0</v>
      </c>
      <c r="E6" s="37">
        <v>0</v>
      </c>
    </row>
    <row r="7" spans="1:5" ht="39" customHeight="1">
      <c r="A7" s="26">
        <v>4</v>
      </c>
      <c r="B7" s="23" t="s">
        <v>29</v>
      </c>
      <c r="C7" s="23" t="s">
        <v>12</v>
      </c>
      <c r="D7" s="25">
        <v>0</v>
      </c>
      <c r="E7" s="37">
        <v>0</v>
      </c>
    </row>
    <row r="8" spans="1:5" ht="25.5">
      <c r="A8" s="26">
        <v>5</v>
      </c>
      <c r="B8" s="23" t="s">
        <v>30</v>
      </c>
      <c r="C8" s="23" t="s">
        <v>31</v>
      </c>
      <c r="D8" s="25">
        <v>0</v>
      </c>
      <c r="E8" s="37">
        <v>0</v>
      </c>
    </row>
    <row r="9" spans="1:5" ht="38.25">
      <c r="A9" s="26">
        <v>6</v>
      </c>
      <c r="B9" s="23" t="s">
        <v>32</v>
      </c>
      <c r="C9" s="23" t="s">
        <v>33</v>
      </c>
      <c r="D9" s="25">
        <v>75845.44</v>
      </c>
      <c r="E9" s="37">
        <v>60676.37</v>
      </c>
    </row>
    <row r="10" spans="1:5" ht="38.25" customHeight="1">
      <c r="A10" s="26">
        <v>7</v>
      </c>
      <c r="B10" s="23" t="s">
        <v>34</v>
      </c>
      <c r="C10" s="22" t="s">
        <v>35</v>
      </c>
      <c r="D10" s="25">
        <v>0</v>
      </c>
      <c r="E10" s="37">
        <v>0</v>
      </c>
    </row>
    <row r="11" spans="1:5" ht="45" customHeight="1">
      <c r="A11" s="26">
        <v>8</v>
      </c>
      <c r="B11" s="23" t="s">
        <v>23</v>
      </c>
      <c r="C11" s="22" t="s">
        <v>24</v>
      </c>
      <c r="D11" s="25">
        <v>11200</v>
      </c>
      <c r="E11" s="37">
        <v>8640</v>
      </c>
    </row>
    <row r="12" spans="1:5" ht="37.5" customHeight="1">
      <c r="A12" s="26">
        <v>9</v>
      </c>
      <c r="B12" s="14" t="s">
        <v>2</v>
      </c>
      <c r="C12" s="14" t="s">
        <v>41</v>
      </c>
      <c r="D12" s="33">
        <v>0</v>
      </c>
      <c r="E12" s="38">
        <v>0</v>
      </c>
    </row>
    <row r="13" spans="1:5" ht="31.5" customHeight="1">
      <c r="A13" s="26">
        <v>10</v>
      </c>
      <c r="B13" s="14" t="s">
        <v>3</v>
      </c>
      <c r="C13" s="14" t="s">
        <v>47</v>
      </c>
      <c r="D13" s="33">
        <v>362654.92</v>
      </c>
      <c r="E13" s="38">
        <v>362654.92</v>
      </c>
    </row>
    <row r="14" spans="1:5" ht="33" customHeight="1">
      <c r="A14" s="26">
        <v>11</v>
      </c>
      <c r="B14" s="31" t="s">
        <v>42</v>
      </c>
      <c r="C14" s="14" t="s">
        <v>43</v>
      </c>
      <c r="D14" s="19">
        <v>1153300</v>
      </c>
      <c r="E14" s="36">
        <v>540800</v>
      </c>
    </row>
    <row r="15" spans="1:5" ht="31.5" customHeight="1">
      <c r="A15" s="26">
        <v>12</v>
      </c>
      <c r="B15" s="61" t="s">
        <v>92</v>
      </c>
      <c r="C15" s="60" t="s">
        <v>91</v>
      </c>
      <c r="D15" s="59">
        <v>0</v>
      </c>
      <c r="E15" s="70">
        <v>0</v>
      </c>
    </row>
    <row r="16" spans="1:5" ht="25.5">
      <c r="A16" s="39"/>
      <c r="B16" s="39"/>
      <c r="C16" s="40" t="s">
        <v>36</v>
      </c>
      <c r="D16" s="41">
        <f>SUM(D4:D15)</f>
        <v>1603000.3599999999</v>
      </c>
      <c r="E16" s="41">
        <f>SUM(E4:E15)</f>
        <v>972771.29</v>
      </c>
    </row>
  </sheetData>
  <sheetProtection/>
  <mergeCells count="2">
    <mergeCell ref="A1:E1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barcik</dc:creator>
  <cp:keywords/>
  <dc:description/>
  <cp:lastModifiedBy>IP</cp:lastModifiedBy>
  <cp:lastPrinted>2010-09-24T08:13:54Z</cp:lastPrinted>
  <dcterms:created xsi:type="dcterms:W3CDTF">2005-10-06T08:54:47Z</dcterms:created>
  <dcterms:modified xsi:type="dcterms:W3CDTF">2011-02-22T10:22:27Z</dcterms:modified>
  <cp:category/>
  <cp:version/>
  <cp:contentType/>
  <cp:contentStatus/>
</cp:coreProperties>
</file>